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90" windowWidth="18195" windowHeight="7755" firstSheet="1" activeTab="2"/>
  </bookViews>
  <sheets>
    <sheet name="Visualization" sheetId="4" state="hidden" r:id="rId1"/>
    <sheet name="Dashboard" sheetId="5" r:id="rId2"/>
    <sheet name="Dashboard 2" sheetId="8" r:id="rId3"/>
    <sheet name="Data" sheetId="1" r:id="rId4"/>
  </sheet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G1" i="8" l="1"/>
  <c r="H14" i="8"/>
  <c r="I14" i="8"/>
  <c r="J14" i="8"/>
  <c r="K14" i="8"/>
  <c r="L14" i="8"/>
  <c r="M14" i="8"/>
  <c r="H15" i="8"/>
  <c r="I15" i="8"/>
  <c r="J15" i="8"/>
  <c r="K15" i="8"/>
  <c r="L15" i="8"/>
  <c r="M15" i="8"/>
  <c r="L3" i="8"/>
  <c r="M3" i="8"/>
  <c r="L4" i="8"/>
  <c r="M4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I3" i="8"/>
  <c r="J3" i="8"/>
  <c r="K3" i="8"/>
  <c r="I4" i="8"/>
  <c r="J4" i="8"/>
  <c r="K4" i="8"/>
  <c r="I5" i="8"/>
  <c r="J5" i="8"/>
  <c r="K5" i="8"/>
  <c r="I6" i="8"/>
  <c r="J6" i="8"/>
  <c r="K6" i="8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I13" i="8"/>
  <c r="J13" i="8"/>
  <c r="K13" i="8"/>
  <c r="H4" i="8"/>
  <c r="H5" i="8"/>
  <c r="H6" i="8"/>
  <c r="H7" i="8"/>
  <c r="H8" i="8"/>
  <c r="H9" i="8"/>
  <c r="H10" i="8"/>
  <c r="H11" i="8"/>
  <c r="H12" i="8"/>
  <c r="H13" i="8"/>
  <c r="H3" i="8"/>
  <c r="H1" i="5" l="1"/>
  <c r="K3" i="5"/>
  <c r="I4" i="5"/>
  <c r="J4" i="5"/>
  <c r="K4" i="5"/>
  <c r="L4" i="5"/>
  <c r="I5" i="5"/>
  <c r="J5" i="5"/>
  <c r="K5" i="5"/>
  <c r="L5" i="5"/>
  <c r="I6" i="5"/>
  <c r="J6" i="5"/>
  <c r="K6" i="5"/>
  <c r="L6" i="5"/>
  <c r="I7" i="5"/>
  <c r="J7" i="5"/>
  <c r="K7" i="5"/>
  <c r="L7" i="5"/>
  <c r="I8" i="5"/>
  <c r="J8" i="5"/>
  <c r="K8" i="5"/>
  <c r="L8" i="5"/>
  <c r="I9" i="5"/>
  <c r="J9" i="5"/>
  <c r="K9" i="5"/>
  <c r="L9" i="5"/>
  <c r="I10" i="5"/>
  <c r="J10" i="5"/>
  <c r="K10" i="5"/>
  <c r="L10" i="5"/>
  <c r="I11" i="5"/>
  <c r="J11" i="5"/>
  <c r="K11" i="5"/>
  <c r="L11" i="5"/>
  <c r="I12" i="5"/>
  <c r="J12" i="5"/>
  <c r="K12" i="5"/>
  <c r="L12" i="5"/>
  <c r="I13" i="5"/>
  <c r="J13" i="5"/>
  <c r="K13" i="5"/>
  <c r="L13" i="5"/>
  <c r="I14" i="5"/>
  <c r="J14" i="5"/>
  <c r="K14" i="5"/>
  <c r="L14" i="5"/>
  <c r="I15" i="5"/>
  <c r="J15" i="5"/>
  <c r="K15" i="5"/>
  <c r="L15" i="5"/>
  <c r="H6" i="5"/>
  <c r="H7" i="5"/>
  <c r="H8" i="5"/>
  <c r="H9" i="5"/>
  <c r="H10" i="5"/>
  <c r="H11" i="5"/>
  <c r="H12" i="5"/>
  <c r="H13" i="5"/>
  <c r="H14" i="5"/>
  <c r="H15" i="5"/>
  <c r="H5" i="5"/>
  <c r="H4" i="5"/>
  <c r="H3" i="5"/>
  <c r="N15" i="4" l="1"/>
  <c r="M15" i="4"/>
  <c r="L15" i="4"/>
  <c r="K15" i="4"/>
  <c r="J15" i="4"/>
  <c r="I15" i="4"/>
  <c r="N14" i="4"/>
  <c r="M14" i="4"/>
  <c r="L14" i="4"/>
  <c r="K14" i="4"/>
  <c r="J14" i="4"/>
  <c r="I14" i="4"/>
  <c r="N13" i="4"/>
  <c r="M13" i="4"/>
  <c r="L13" i="4"/>
  <c r="K13" i="4"/>
  <c r="J13" i="4"/>
  <c r="I13" i="4"/>
  <c r="N12" i="4"/>
  <c r="M12" i="4"/>
  <c r="L12" i="4"/>
  <c r="K12" i="4"/>
  <c r="J12" i="4"/>
  <c r="I12" i="4"/>
  <c r="N11" i="4"/>
  <c r="M11" i="4"/>
  <c r="L11" i="4"/>
  <c r="K11" i="4"/>
  <c r="J11" i="4"/>
  <c r="I11" i="4"/>
  <c r="N10" i="4"/>
  <c r="M10" i="4"/>
  <c r="L10" i="4"/>
  <c r="K10" i="4"/>
  <c r="J10" i="4"/>
  <c r="I10" i="4"/>
  <c r="N9" i="4"/>
  <c r="M9" i="4"/>
  <c r="L9" i="4"/>
  <c r="K9" i="4"/>
  <c r="J9" i="4"/>
  <c r="I9" i="4"/>
  <c r="N8" i="4"/>
  <c r="M8" i="4"/>
  <c r="L8" i="4"/>
  <c r="K8" i="4"/>
  <c r="J8" i="4"/>
  <c r="I8" i="4"/>
  <c r="N7" i="4"/>
  <c r="M7" i="4"/>
  <c r="L7" i="4"/>
  <c r="K7" i="4"/>
  <c r="J7" i="4"/>
  <c r="I7" i="4"/>
  <c r="N6" i="4"/>
  <c r="M6" i="4"/>
  <c r="L6" i="4"/>
  <c r="K6" i="4"/>
  <c r="J6" i="4"/>
  <c r="I6" i="4"/>
  <c r="N5" i="4"/>
  <c r="M5" i="4"/>
  <c r="L5" i="4"/>
  <c r="K5" i="4"/>
  <c r="J5" i="4"/>
  <c r="I5" i="4"/>
  <c r="N4" i="4"/>
  <c r="M4" i="4"/>
  <c r="L4" i="4"/>
  <c r="K4" i="4"/>
  <c r="J4" i="4"/>
  <c r="I4" i="4"/>
  <c r="N3" i="4"/>
  <c r="M3" i="4"/>
  <c r="L3" i="4"/>
  <c r="K3" i="4"/>
  <c r="J3" i="4"/>
  <c r="I3" i="4"/>
</calcChain>
</file>

<file path=xl/sharedStrings.xml><?xml version="1.0" encoding="utf-8"?>
<sst xmlns="http://schemas.openxmlformats.org/spreadsheetml/2006/main" count="1702" uniqueCount="164">
  <si>
    <t>Year</t>
  </si>
  <si>
    <t>Industry Name</t>
  </si>
  <si>
    <t>Number of Firms</t>
  </si>
  <si>
    <t>Price/Sales</t>
  </si>
  <si>
    <t>Net Margin</t>
  </si>
  <si>
    <t>Expected Growth</t>
  </si>
  <si>
    <t>Payout</t>
  </si>
  <si>
    <t>Beta</t>
  </si>
  <si>
    <t>EV/Sales</t>
  </si>
  <si>
    <t>After-tax Operating Margin</t>
  </si>
  <si>
    <t>Total Market</t>
  </si>
  <si>
    <t>Advertising</t>
  </si>
  <si>
    <t>NA</t>
  </si>
  <si>
    <t>Aerospace/Defense</t>
  </si>
  <si>
    <t>Air Transport</t>
  </si>
  <si>
    <t>Apparel</t>
  </si>
  <si>
    <t>Auto &amp; Truck</t>
  </si>
  <si>
    <t>Auto Parts</t>
  </si>
  <si>
    <t>Auto Parts (OEM)</t>
  </si>
  <si>
    <t>Auto Parts (Replacement)</t>
  </si>
  <si>
    <t>Automotive</t>
  </si>
  <si>
    <t>Bank</t>
  </si>
  <si>
    <t>Bank (Canadian)</t>
  </si>
  <si>
    <t>Bank (Foreign)</t>
  </si>
  <si>
    <t>Bank (Midwest)</t>
  </si>
  <si>
    <t>Beverage</t>
  </si>
  <si>
    <t>Beverage (Alcoholic)</t>
  </si>
  <si>
    <t>Beverage (Soft Drink)</t>
  </si>
  <si>
    <t>Biotechnology</t>
  </si>
  <si>
    <t>Building Materials</t>
  </si>
  <si>
    <t>Cable TV</t>
  </si>
  <si>
    <t>Canadian Energy</t>
  </si>
  <si>
    <t>Cement &amp; Aggregates</t>
  </si>
  <si>
    <t>Chemical (Basic)</t>
  </si>
  <si>
    <t>Chemical (Diversified)</t>
  </si>
  <si>
    <t>Chemical (Specialty)</t>
  </si>
  <si>
    <t>Coal</t>
  </si>
  <si>
    <t>Computer &amp; Peripherals</t>
  </si>
  <si>
    <t>Computer Software</t>
  </si>
  <si>
    <t>Computer Software &amp; Svcs</t>
  </si>
  <si>
    <t>Computer Software/Svcs</t>
  </si>
  <si>
    <t>Computers/Peripherals</t>
  </si>
  <si>
    <t>Diversified Co.</t>
  </si>
  <si>
    <t>Drug</t>
  </si>
  <si>
    <t>Drugstore</t>
  </si>
  <si>
    <t>E-Commerce</t>
  </si>
  <si>
    <t>Educational Services</t>
  </si>
  <si>
    <t>Electric Util. (Central)</t>
  </si>
  <si>
    <t>Electric Utility (East)</t>
  </si>
  <si>
    <t>Electric Utility (West)</t>
  </si>
  <si>
    <t>Electrical Equipment</t>
  </si>
  <si>
    <t>Electronics</t>
  </si>
  <si>
    <t>Engineering &amp; Const</t>
  </si>
  <si>
    <t>Entertainment</t>
  </si>
  <si>
    <t>Entertainment Tech</t>
  </si>
  <si>
    <t>Environmental</t>
  </si>
  <si>
    <t>Financial Svcs. (Div.)</t>
  </si>
  <si>
    <t>Food Processing</t>
  </si>
  <si>
    <t>Food Wholesalers</t>
  </si>
  <si>
    <t>Foreign Electron/Entertn</t>
  </si>
  <si>
    <t>Foreign Electronics</t>
  </si>
  <si>
    <t>Foreign Telecom.</t>
  </si>
  <si>
    <t>Funeral Services</t>
  </si>
  <si>
    <t>Furn./Home Furnishings</t>
  </si>
  <si>
    <t>Furn/Home Furnishings</t>
  </si>
  <si>
    <t>Gold/Silver Mining</t>
  </si>
  <si>
    <t>Grocery</t>
  </si>
  <si>
    <t>Healthcare Info Systems</t>
  </si>
  <si>
    <t>Healthcare Information</t>
  </si>
  <si>
    <t>Heavy Construction</t>
  </si>
  <si>
    <t>Heavy Truck &amp; Equip</t>
  </si>
  <si>
    <t>Heavy Truck/Equip Makers</t>
  </si>
  <si>
    <t>Home Appliance</t>
  </si>
  <si>
    <t>Homebuilding</t>
  </si>
  <si>
    <t>Hotel/Gaming</t>
  </si>
  <si>
    <t>Household Products</t>
  </si>
  <si>
    <t>Human Resources</t>
  </si>
  <si>
    <t>Industrial Services</t>
  </si>
  <si>
    <t>Information Services</t>
  </si>
  <si>
    <t>Insurance (Life)</t>
  </si>
  <si>
    <t>Insurance (Prop/Cas.)</t>
  </si>
  <si>
    <t>Insurance (Prop/Casualty</t>
  </si>
  <si>
    <t>Internet</t>
  </si>
  <si>
    <t>Investment Co.</t>
  </si>
  <si>
    <t>Investment Co. (Foreign)</t>
  </si>
  <si>
    <t>Investment Co.(Foreign)</t>
  </si>
  <si>
    <t>IT Services</t>
  </si>
  <si>
    <t>Machinery</t>
  </si>
  <si>
    <t>Manuf. Housing/Rec Veh</t>
  </si>
  <si>
    <t>Manuf. Housing/RV</t>
  </si>
  <si>
    <t>Maritime</t>
  </si>
  <si>
    <t>Med Supp Invasive</t>
  </si>
  <si>
    <t>Med Supp Non-Invasive</t>
  </si>
  <si>
    <t>Medical Services</t>
  </si>
  <si>
    <t>Medical Supplies</t>
  </si>
  <si>
    <t>Metal Fabricating</t>
  </si>
  <si>
    <t>Metals &amp; Mining (Div.)</t>
  </si>
  <si>
    <t>Natural Gas (Distrib.)</t>
  </si>
  <si>
    <t>Natural Gas (Div.)</t>
  </si>
  <si>
    <t>Natural Gas (Diversified</t>
  </si>
  <si>
    <t>Natural Gas Utility</t>
  </si>
  <si>
    <t>Newspaper</t>
  </si>
  <si>
    <t>Office Equip &amp; Supplies</t>
  </si>
  <si>
    <t>Office Equip/Supplies</t>
  </si>
  <si>
    <t>Oil/Gas Distribution</t>
  </si>
  <si>
    <t>Oilfield Services/Equip.</t>
  </si>
  <si>
    <t>Oilfield Svcs/Equip.</t>
  </si>
  <si>
    <t>Other</t>
  </si>
  <si>
    <t>Packaging &amp; Container</t>
  </si>
  <si>
    <t>Paper &amp; Forest Products</t>
  </si>
  <si>
    <t>Paper/Forest Products</t>
  </si>
  <si>
    <t>Petroleum (Integrated)</t>
  </si>
  <si>
    <t>Petroleum (Producing)</t>
  </si>
  <si>
    <t>Pharmacy Services</t>
  </si>
  <si>
    <t>Pipeline MLPs</t>
  </si>
  <si>
    <t>Power</t>
  </si>
  <si>
    <t>Precious Metals</t>
  </si>
  <si>
    <t>Precision Instrument</t>
  </si>
  <si>
    <t>Property Management</t>
  </si>
  <si>
    <t>Public/Private Equity</t>
  </si>
  <si>
    <t>Publishing</t>
  </si>
  <si>
    <t>R.E.I.T.</t>
  </si>
  <si>
    <t>Railroad</t>
  </si>
  <si>
    <t>Recreation</t>
  </si>
  <si>
    <t>Reinsurance</t>
  </si>
  <si>
    <t>Restaurant</t>
  </si>
  <si>
    <t>Retail (Hardlines)</t>
  </si>
  <si>
    <t>Retail (Softlines)</t>
  </si>
  <si>
    <t>Retail (Special Lines)</t>
  </si>
  <si>
    <t>Retail Automotive</t>
  </si>
  <si>
    <t>Retail Building Supply</t>
  </si>
  <si>
    <t>Retail Store</t>
  </si>
  <si>
    <t>Retail/Wholesale Food</t>
  </si>
  <si>
    <t>Securities Brokerage</t>
  </si>
  <si>
    <t>Semiconductor</t>
  </si>
  <si>
    <t>Semiconductor Cap Eq</t>
  </si>
  <si>
    <t>Semiconductor Cap Equip</t>
  </si>
  <si>
    <t>Semiconductor Equip</t>
  </si>
  <si>
    <t>Shoe</t>
  </si>
  <si>
    <t>Steel</t>
  </si>
  <si>
    <t>Steel (General)</t>
  </si>
  <si>
    <t>Steel (Integrated)</t>
  </si>
  <si>
    <t>Telecom. Equipment</t>
  </si>
  <si>
    <t>Telecom. Services</t>
  </si>
  <si>
    <t>Telecom. Utility</t>
  </si>
  <si>
    <t>Textile</t>
  </si>
  <si>
    <t>Thrift</t>
  </si>
  <si>
    <t>Tire &amp; Rubber</t>
  </si>
  <si>
    <t>Tobacco</t>
  </si>
  <si>
    <t>Toiletries/Cosmetics</t>
  </si>
  <si>
    <t>Trucking</t>
  </si>
  <si>
    <t>Trucking/Transp. Leasing</t>
  </si>
  <si>
    <t>Utility (Foreign)</t>
  </si>
  <si>
    <t>Water Utility</t>
  </si>
  <si>
    <t>Wireless Networking</t>
  </si>
  <si>
    <t xml:space="preserve"> Number of Firms</t>
  </si>
  <si>
    <t xml:space="preserve"> EV/Sales</t>
  </si>
  <si>
    <t xml:space="preserve"> Price/Sales</t>
  </si>
  <si>
    <t xml:space="preserve"> After-tax Operating Margin</t>
  </si>
  <si>
    <t xml:space="preserve"> Net Margin</t>
  </si>
  <si>
    <t xml:space="preserve"> Expected Growth</t>
  </si>
  <si>
    <t>Product Categories</t>
  </si>
  <si>
    <t>Gain/Unit</t>
  </si>
  <si>
    <t>YoY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</si>
</sst>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Geneva"/>
    </font>
    <font>
      <b/>
      <i/>
      <sz val="9"/>
      <name val="Geneva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ill="1" applyBorder="1"/>
    <xf numFmtId="0" fontId="3" fillId="0" borderId="0" xfId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43" fontId="8" fillId="0" borderId="0" xfId="2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2" fontId="2" fillId="0" borderId="0" xfId="1" applyNumberFormat="1" applyFill="1" applyBorder="1" applyAlignment="1">
      <alignment horizontal="center"/>
    </xf>
    <xf numFmtId="10" fontId="2" fillId="0" borderId="0" xfId="1" applyNumberFormat="1" applyFill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43" fontId="7" fillId="0" borderId="0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0" borderId="0" xfId="0" applyFont="1" applyFill="1" applyProtection="1">
      <protection hidden="1"/>
    </xf>
    <xf numFmtId="10" fontId="9" fillId="0" borderId="0" xfId="3" applyNumberFormat="1" applyFont="1" applyFill="1" applyProtection="1">
      <protection hidden="1"/>
    </xf>
    <xf numFmtId="0" fontId="1" fillId="4" borderId="1" xfId="0" applyFont="1" applyFill="1" applyBorder="1" applyAlignment="1">
      <alignment horizontal="center"/>
    </xf>
    <xf numFmtId="43" fontId="0" fillId="0" borderId="0" xfId="140" applyFont="1"/>
    <xf numFmtId="0" fontId="11" fillId="0" borderId="0" xfId="0" applyFont="1" applyFill="1"/>
    <xf numFmtId="43" fontId="11" fillId="0" borderId="0" xfId="140" applyFont="1" applyFill="1"/>
    <xf numFmtId="10" fontId="11" fillId="0" borderId="0" xfId="141" applyNumberFormat="1" applyFont="1" applyFill="1"/>
    <xf numFmtId="9" fontId="11" fillId="0" borderId="0" xfId="141" applyFont="1" applyFill="1"/>
    <xf numFmtId="43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0" fontId="0" fillId="0" borderId="1" xfId="0" applyNumberFormat="1" applyBorder="1"/>
    <xf numFmtId="9" fontId="0" fillId="0" borderId="1" xfId="0" applyNumberFormat="1" applyBorder="1"/>
    <xf numFmtId="0" fontId="0" fillId="5" borderId="1" xfId="0" applyFill="1" applyBorder="1"/>
    <xf numFmtId="43" fontId="0" fillId="5" borderId="1" xfId="0" applyNumberFormat="1" applyFill="1" applyBorder="1"/>
    <xf numFmtId="0" fontId="11" fillId="0" borderId="0" xfId="0" applyFont="1"/>
    <xf numFmtId="43" fontId="11" fillId="0" borderId="0" xfId="140" applyFont="1"/>
    <xf numFmtId="10" fontId="11" fillId="0" borderId="0" xfId="141" applyNumberFormat="1" applyFont="1"/>
    <xf numFmtId="9" fontId="11" fillId="0" borderId="0" xfId="141" applyFont="1"/>
  </cellXfs>
  <cellStyles count="142">
    <cellStyle name="Comma" xfId="140" builtinId="3"/>
    <cellStyle name="Comma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Normal" xfId="0" builtinId="0"/>
    <cellStyle name="Normal 2" xfId="1"/>
    <cellStyle name="Percent" xfId="141" builtinId="5"/>
    <cellStyle name="Percent 2" xfId="3"/>
  </cellStyles>
  <dxfs count="15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3" formatCode="0%"/>
    </dxf>
    <dxf>
      <numFmt numFmtId="13" formatCode="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4" formatCode="0.00%"/>
    </dxf>
    <dxf>
      <numFmt numFmtId="164" formatCode="0.0%"/>
    </dxf>
    <dxf>
      <numFmt numFmtId="14" formatCode="0.0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4" formatCode="0.0%"/>
    </dxf>
    <dxf>
      <numFmt numFmtId="13" formatCode="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3" formatCode="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3" formatCode="0%"/>
    </dxf>
    <dxf>
      <numFmt numFmtId="14" formatCode="0.00%"/>
    </dxf>
    <dxf>
      <fill>
        <patternFill>
          <bgColor theme="8" tint="0.79998168889431442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numFmt numFmtId="14" formatCode="0.00%"/>
    </dxf>
    <dxf>
      <numFmt numFmtId="35" formatCode="_(* #,##0.00_);_(* \(#,##0.00\);_(* &quot;-&quot;??_);_(@_)"/>
    </dxf>
    <dxf>
      <alignment horizontal="center" readingOrder="0"/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Visualization!$J$3</c:f>
              <c:strCache>
                <c:ptCount val="1"/>
                <c:pt idx="0">
                  <c:v> Number of Firms - Advertising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Visualization!$I$3:$I$15</c:f>
              <c:strCache>
                <c:ptCount val="13"/>
                <c:pt idx="0">
                  <c:v>Year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Visualization!$J$4:$J$15</c:f>
              <c:numCache>
                <c:formatCode>General</c:formatCode>
                <c:ptCount val="12"/>
                <c:pt idx="0">
                  <c:v>30</c:v>
                </c:pt>
                <c:pt idx="1">
                  <c:v>36</c:v>
                </c:pt>
                <c:pt idx="2">
                  <c:v>38</c:v>
                </c:pt>
                <c:pt idx="3">
                  <c:v>34</c:v>
                </c:pt>
                <c:pt idx="4">
                  <c:v>35</c:v>
                </c:pt>
                <c:pt idx="5">
                  <c:v>34</c:v>
                </c:pt>
                <c:pt idx="6">
                  <c:v>36</c:v>
                </c:pt>
                <c:pt idx="7">
                  <c:v>39</c:v>
                </c:pt>
                <c:pt idx="8">
                  <c:v>29</c:v>
                </c:pt>
                <c:pt idx="9">
                  <c:v>36</c:v>
                </c:pt>
                <c:pt idx="10">
                  <c:v>27</c:v>
                </c:pt>
                <c:pt idx="1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3036160"/>
        <c:axId val="39326464"/>
      </c:barChart>
      <c:catAx>
        <c:axId val="163036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326464"/>
        <c:crosses val="autoZero"/>
        <c:auto val="1"/>
        <c:lblAlgn val="ctr"/>
        <c:lblOffset val="100"/>
        <c:noMultiLvlLbl val="0"/>
      </c:catAx>
      <c:valAx>
        <c:axId val="39326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30361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Visualization!$K$3</c:f>
              <c:strCache>
                <c:ptCount val="1"/>
                <c:pt idx="0">
                  <c:v> EV/Sales - Advertising</c:v>
                </c:pt>
              </c:strCache>
            </c:strRef>
          </c:tx>
          <c:marker>
            <c:symbol val="none"/>
          </c:marker>
          <c:cat>
            <c:strRef>
              <c:f>Visualization!$I$3:$I$15</c:f>
              <c:strCache>
                <c:ptCount val="13"/>
                <c:pt idx="0">
                  <c:v>Year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Visualization!$K$4:$K$15</c:f>
              <c:numCache>
                <c:formatCode>General</c:formatCode>
                <c:ptCount val="12"/>
                <c:pt idx="0">
                  <c:v>3.1097295631997999</c:v>
                </c:pt>
                <c:pt idx="1">
                  <c:v>2.2706336436235799</c:v>
                </c:pt>
                <c:pt idx="2">
                  <c:v>1.6131335923402217</c:v>
                </c:pt>
                <c:pt idx="3">
                  <c:v>2.129884110963375</c:v>
                </c:pt>
                <c:pt idx="4">
                  <c:v>2.0350640805234654</c:v>
                </c:pt>
                <c:pt idx="5">
                  <c:v>1.8991594997363266</c:v>
                </c:pt>
                <c:pt idx="6">
                  <c:v>2.2657158351409978</c:v>
                </c:pt>
                <c:pt idx="7">
                  <c:v>2.0150721571140133</c:v>
                </c:pt>
                <c:pt idx="8">
                  <c:v>0.94303416323803513</c:v>
                </c:pt>
                <c:pt idx="9">
                  <c:v>1.3967881164691189</c:v>
                </c:pt>
                <c:pt idx="10">
                  <c:v>1.5018352979738214</c:v>
                </c:pt>
                <c:pt idx="11">
                  <c:v>1.138507235023994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6560"/>
        <c:axId val="39348096"/>
      </c:lineChart>
      <c:catAx>
        <c:axId val="39346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348096"/>
        <c:crosses val="autoZero"/>
        <c:auto val="1"/>
        <c:lblAlgn val="ctr"/>
        <c:lblOffset val="100"/>
        <c:noMultiLvlLbl val="0"/>
      </c:catAx>
      <c:valAx>
        <c:axId val="39348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93465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Visualization!$L$3</c:f>
              <c:strCache>
                <c:ptCount val="1"/>
                <c:pt idx="0">
                  <c:v> Price/Sales - Advertising</c:v>
                </c:pt>
              </c:strCache>
            </c:strRef>
          </c:tx>
          <c:marker>
            <c:symbol val="none"/>
          </c:marker>
          <c:cat>
            <c:strRef>
              <c:f>Visualization!$I$3:$I$15</c:f>
              <c:strCache>
                <c:ptCount val="13"/>
                <c:pt idx="0">
                  <c:v>Year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Visualization!$L$4:$L$15</c:f>
              <c:numCache>
                <c:formatCode>General</c:formatCode>
                <c:ptCount val="12"/>
                <c:pt idx="0">
                  <c:v>2.9740538562997623</c:v>
                </c:pt>
                <c:pt idx="1">
                  <c:v>2.0741932617987602</c:v>
                </c:pt>
                <c:pt idx="2">
                  <c:v>1.4103988452558776</c:v>
                </c:pt>
                <c:pt idx="3">
                  <c:v>1.841392934848302</c:v>
                </c:pt>
                <c:pt idx="4">
                  <c:v>1.8449378742684801</c:v>
                </c:pt>
                <c:pt idx="5">
                  <c:v>1.6902518896607406</c:v>
                </c:pt>
                <c:pt idx="6">
                  <c:v>1.9897613882863339</c:v>
                </c:pt>
                <c:pt idx="7">
                  <c:v>1.5871063395444827</c:v>
                </c:pt>
                <c:pt idx="8">
                  <c:v>0.51127712135597991</c:v>
                </c:pt>
                <c:pt idx="9">
                  <c:v>0.91792607847862751</c:v>
                </c:pt>
                <c:pt idx="10">
                  <c:v>1.2797558077600681</c:v>
                </c:pt>
                <c:pt idx="11">
                  <c:v>0.95290974540158457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8192"/>
        <c:axId val="39369728"/>
      </c:lineChart>
      <c:catAx>
        <c:axId val="39368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369728"/>
        <c:crosses val="autoZero"/>
        <c:auto val="1"/>
        <c:lblAlgn val="ctr"/>
        <c:lblOffset val="100"/>
        <c:noMultiLvlLbl val="0"/>
      </c:catAx>
      <c:valAx>
        <c:axId val="39369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936819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Visualization!$M$3</c:f>
              <c:strCache>
                <c:ptCount val="1"/>
                <c:pt idx="0">
                  <c:v> After-tax Operating Margin - Advertising</c:v>
                </c:pt>
              </c:strCache>
            </c:strRef>
          </c:tx>
          <c:marker>
            <c:symbol val="none"/>
          </c:marker>
          <c:cat>
            <c:strRef>
              <c:f>Visualization!$I$3:$I$15</c:f>
              <c:strCache>
                <c:ptCount val="13"/>
                <c:pt idx="0">
                  <c:v>Year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Visualization!$M$4:$M$15</c:f>
              <c:numCache>
                <c:formatCode>0.00%</c:formatCode>
                <c:ptCount val="12"/>
                <c:pt idx="0">
                  <c:v>9.3987727522167358E-2</c:v>
                </c:pt>
                <c:pt idx="1">
                  <c:v>8.1981897412870305E-2</c:v>
                </c:pt>
                <c:pt idx="2">
                  <c:v>9.142050594289175E-2</c:v>
                </c:pt>
                <c:pt idx="3">
                  <c:v>9.3519999131209938E-2</c:v>
                </c:pt>
                <c:pt idx="4">
                  <c:v>8.4912890671286018E-2</c:v>
                </c:pt>
                <c:pt idx="5">
                  <c:v>7.4085985219142073E-2</c:v>
                </c:pt>
                <c:pt idx="6">
                  <c:v>7.0254410222342731E-2</c:v>
                </c:pt>
                <c:pt idx="7">
                  <c:v>8.2359560227783526E-2</c:v>
                </c:pt>
                <c:pt idx="8">
                  <c:v>8.8000344099006339E-2</c:v>
                </c:pt>
                <c:pt idx="9">
                  <c:v>8.3293722516309052E-2</c:v>
                </c:pt>
                <c:pt idx="10">
                  <c:v>5.8314813349111504E-2</c:v>
                </c:pt>
                <c:pt idx="11">
                  <c:v>7.4391198861508842E-2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1632"/>
        <c:axId val="39387520"/>
      </c:lineChart>
      <c:catAx>
        <c:axId val="3938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387520"/>
        <c:crosses val="autoZero"/>
        <c:auto val="1"/>
        <c:lblAlgn val="ctr"/>
        <c:lblOffset val="100"/>
        <c:noMultiLvlLbl val="0"/>
      </c:catAx>
      <c:valAx>
        <c:axId val="393875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93816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Visualization!$N$3</c:f>
              <c:strCache>
                <c:ptCount val="1"/>
                <c:pt idx="0">
                  <c:v> Net Margin - Advertising</c:v>
                </c:pt>
              </c:strCache>
            </c:strRef>
          </c:tx>
          <c:marker>
            <c:symbol val="none"/>
          </c:marker>
          <c:cat>
            <c:strRef>
              <c:f>Visualization!$I$3:$I$15</c:f>
              <c:strCache>
                <c:ptCount val="13"/>
                <c:pt idx="0">
                  <c:v>Year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Visualization!$N$4:$N$15</c:f>
              <c:numCache>
                <c:formatCode>0.00%</c:formatCode>
                <c:ptCount val="12"/>
                <c:pt idx="0">
                  <c:v>3.7383627453812018E-2</c:v>
                </c:pt>
                <c:pt idx="1">
                  <c:v>-1.57942015537556E-5</c:v>
                </c:pt>
                <c:pt idx="2">
                  <c:v>1.128965319282362E-2</c:v>
                </c:pt>
                <c:pt idx="3">
                  <c:v>2.4012601232926391E-2</c:v>
                </c:pt>
                <c:pt idx="4">
                  <c:v>-3.6547627982148564E-3</c:v>
                </c:pt>
                <c:pt idx="5">
                  <c:v>1.9303511090566997E-2</c:v>
                </c:pt>
                <c:pt idx="6">
                  <c:v>4.5688720173535792E-2</c:v>
                </c:pt>
                <c:pt idx="7">
                  <c:v>4.1704849961382094E-2</c:v>
                </c:pt>
                <c:pt idx="8">
                  <c:v>4.53392587122411E-2</c:v>
                </c:pt>
                <c:pt idx="9">
                  <c:v>-7.5349998904541762E-2</c:v>
                </c:pt>
                <c:pt idx="10">
                  <c:v>2.3076793301825171E-2</c:v>
                </c:pt>
                <c:pt idx="11">
                  <c:v>3.6302614440643852E-2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21824"/>
        <c:axId val="39423360"/>
      </c:lineChart>
      <c:catAx>
        <c:axId val="39421824"/>
        <c:scaling>
          <c:orientation val="minMax"/>
        </c:scaling>
        <c:delete val="0"/>
        <c:axPos val="b"/>
        <c:majorTickMark val="none"/>
        <c:minorTickMark val="none"/>
        <c:tickLblPos val="low"/>
        <c:crossAx val="39423360"/>
        <c:crosses val="autoZero"/>
        <c:auto val="1"/>
        <c:lblAlgn val="ctr"/>
        <c:lblOffset val="100"/>
        <c:noMultiLvlLbl val="0"/>
      </c:catAx>
      <c:valAx>
        <c:axId val="394233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942182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 Visualization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Visualization!$K$3</c:f>
              <c:strCache>
                <c:ptCount val="1"/>
                <c:pt idx="0">
                  <c:v> EV/Sales - Advertising</c:v>
                </c:pt>
              </c:strCache>
            </c:strRef>
          </c:tx>
          <c:invertIfNegative val="0"/>
          <c:cat>
            <c:multiLvlStrRef>
              <c:f>Visualization!$I$4:$J$15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Visualization!$K$4:$K$15</c:f>
              <c:numCache>
                <c:formatCode>General</c:formatCode>
                <c:ptCount val="12"/>
                <c:pt idx="0">
                  <c:v>3.1097295631997999</c:v>
                </c:pt>
                <c:pt idx="1">
                  <c:v>2.2706336436235799</c:v>
                </c:pt>
                <c:pt idx="2">
                  <c:v>1.6131335923402217</c:v>
                </c:pt>
                <c:pt idx="3">
                  <c:v>2.129884110963375</c:v>
                </c:pt>
                <c:pt idx="4">
                  <c:v>2.0350640805234654</c:v>
                </c:pt>
                <c:pt idx="5">
                  <c:v>1.8991594997363266</c:v>
                </c:pt>
                <c:pt idx="6">
                  <c:v>2.2657158351409978</c:v>
                </c:pt>
                <c:pt idx="7">
                  <c:v>2.0150721571140133</c:v>
                </c:pt>
                <c:pt idx="8">
                  <c:v>0.94303416323803513</c:v>
                </c:pt>
                <c:pt idx="9">
                  <c:v>1.3967881164691189</c:v>
                </c:pt>
                <c:pt idx="10">
                  <c:v>1.5018352979738214</c:v>
                </c:pt>
                <c:pt idx="11">
                  <c:v>1.138507235023994</c:v>
                </c:pt>
              </c:numCache>
            </c:numRef>
          </c:val>
        </c:ser>
        <c:ser>
          <c:idx val="3"/>
          <c:order val="1"/>
          <c:tx>
            <c:strRef>
              <c:f>Visualization!$L$3</c:f>
              <c:strCache>
                <c:ptCount val="1"/>
                <c:pt idx="0">
                  <c:v> Price/Sales - Advertising</c:v>
                </c:pt>
              </c:strCache>
            </c:strRef>
          </c:tx>
          <c:invertIfNegative val="0"/>
          <c:cat>
            <c:multiLvlStrRef>
              <c:f>Visualization!$I$4:$J$15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Visualization!$L$4:$L$15</c:f>
              <c:numCache>
                <c:formatCode>General</c:formatCode>
                <c:ptCount val="12"/>
                <c:pt idx="0">
                  <c:v>2.9740538562997623</c:v>
                </c:pt>
                <c:pt idx="1">
                  <c:v>2.0741932617987602</c:v>
                </c:pt>
                <c:pt idx="2">
                  <c:v>1.4103988452558776</c:v>
                </c:pt>
                <c:pt idx="3">
                  <c:v>1.841392934848302</c:v>
                </c:pt>
                <c:pt idx="4">
                  <c:v>1.8449378742684801</c:v>
                </c:pt>
                <c:pt idx="5">
                  <c:v>1.6902518896607406</c:v>
                </c:pt>
                <c:pt idx="6">
                  <c:v>1.9897613882863339</c:v>
                </c:pt>
                <c:pt idx="7">
                  <c:v>1.5871063395444827</c:v>
                </c:pt>
                <c:pt idx="8">
                  <c:v>0.51127712135597991</c:v>
                </c:pt>
                <c:pt idx="9">
                  <c:v>0.91792607847862751</c:v>
                </c:pt>
                <c:pt idx="10">
                  <c:v>1.2797558077600681</c:v>
                </c:pt>
                <c:pt idx="11">
                  <c:v>0.95290974540158457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4140032"/>
        <c:axId val="174142208"/>
      </c:barChart>
      <c:lineChart>
        <c:grouping val="standard"/>
        <c:varyColors val="0"/>
        <c:ser>
          <c:idx val="4"/>
          <c:order val="2"/>
          <c:tx>
            <c:strRef>
              <c:f>Visualization!$M$3</c:f>
              <c:strCache>
                <c:ptCount val="1"/>
                <c:pt idx="0">
                  <c:v> After-tax Operating Margin - Advertising</c:v>
                </c:pt>
              </c:strCache>
            </c:strRef>
          </c:tx>
          <c:cat>
            <c:multiLvlStrRef>
              <c:f>Visualization!$I$4:$J$15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Visualization!$M$4:$M$15</c:f>
              <c:numCache>
                <c:formatCode>0.00%</c:formatCode>
                <c:ptCount val="12"/>
                <c:pt idx="0">
                  <c:v>9.3987727522167358E-2</c:v>
                </c:pt>
                <c:pt idx="1">
                  <c:v>8.1981897412870305E-2</c:v>
                </c:pt>
                <c:pt idx="2">
                  <c:v>9.142050594289175E-2</c:v>
                </c:pt>
                <c:pt idx="3">
                  <c:v>9.3519999131209938E-2</c:v>
                </c:pt>
                <c:pt idx="4">
                  <c:v>8.4912890671286018E-2</c:v>
                </c:pt>
                <c:pt idx="5">
                  <c:v>7.4085985219142073E-2</c:v>
                </c:pt>
                <c:pt idx="6">
                  <c:v>7.0254410222342731E-2</c:v>
                </c:pt>
                <c:pt idx="7">
                  <c:v>8.2359560227783526E-2</c:v>
                </c:pt>
                <c:pt idx="8">
                  <c:v>8.8000344099006339E-2</c:v>
                </c:pt>
                <c:pt idx="9">
                  <c:v>8.3293722516309052E-2</c:v>
                </c:pt>
                <c:pt idx="10">
                  <c:v>5.8314813349111504E-2</c:v>
                </c:pt>
                <c:pt idx="11">
                  <c:v>7.4391198861508842E-2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Visualization!$N$3</c:f>
              <c:strCache>
                <c:ptCount val="1"/>
                <c:pt idx="0">
                  <c:v> Net Margin - Advertising</c:v>
                </c:pt>
              </c:strCache>
            </c:strRef>
          </c:tx>
          <c:cat>
            <c:multiLvlStrRef>
              <c:f>Visualization!$I$4:$J$15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Visualization!$N$4:$N$15</c:f>
              <c:numCache>
                <c:formatCode>0.00%</c:formatCode>
                <c:ptCount val="12"/>
                <c:pt idx="0">
                  <c:v>3.7383627453812018E-2</c:v>
                </c:pt>
                <c:pt idx="1">
                  <c:v>-1.57942015537556E-5</c:v>
                </c:pt>
                <c:pt idx="2">
                  <c:v>1.128965319282362E-2</c:v>
                </c:pt>
                <c:pt idx="3">
                  <c:v>2.4012601232926391E-2</c:v>
                </c:pt>
                <c:pt idx="4">
                  <c:v>-3.6547627982148564E-3</c:v>
                </c:pt>
                <c:pt idx="5">
                  <c:v>1.9303511090566997E-2</c:v>
                </c:pt>
                <c:pt idx="6">
                  <c:v>4.5688720173535792E-2</c:v>
                </c:pt>
                <c:pt idx="7">
                  <c:v>4.1704849961382094E-2</c:v>
                </c:pt>
                <c:pt idx="8">
                  <c:v>4.53392587122411E-2</c:v>
                </c:pt>
                <c:pt idx="9">
                  <c:v>-7.5349998904541762E-2</c:v>
                </c:pt>
                <c:pt idx="10">
                  <c:v>2.3076793301825171E-2</c:v>
                </c:pt>
                <c:pt idx="11">
                  <c:v>3.6302614440643852E-2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4496"/>
        <c:axId val="174144128"/>
      </c:lineChart>
      <c:catAx>
        <c:axId val="1741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firms/Year</a:t>
                </a:r>
              </a:p>
            </c:rich>
          </c:tx>
          <c:layout>
            <c:manualLayout>
              <c:xMode val="edge"/>
              <c:yMode val="edge"/>
              <c:x val="0.40584321258997685"/>
              <c:y val="0.93363054970241399"/>
            </c:manualLayout>
          </c:layout>
          <c:overlay val="0"/>
        </c:title>
        <c:majorTickMark val="none"/>
        <c:minorTickMark val="none"/>
        <c:tickLblPos val="nextTo"/>
        <c:crossAx val="174142208"/>
        <c:crosses val="autoZero"/>
        <c:auto val="1"/>
        <c:lblAlgn val="ctr"/>
        <c:lblOffset val="100"/>
        <c:noMultiLvlLbl val="0"/>
      </c:catAx>
      <c:valAx>
        <c:axId val="174142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 Ratio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4140032"/>
        <c:crosses val="autoZero"/>
        <c:crossBetween val="between"/>
      </c:valAx>
      <c:valAx>
        <c:axId val="174144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Profit Margin in Percentage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174154496"/>
        <c:crosses val="max"/>
        <c:crossBetween val="between"/>
      </c:valAx>
      <c:catAx>
        <c:axId val="17415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414412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Dashboard!$H$1</c:f>
          <c:strCache>
            <c:ptCount val="1"/>
            <c:pt idx="0">
              <c:v>Performance Analysis - Advertising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Dashboard!$J$3</c:f>
              <c:strCache>
                <c:ptCount val="1"/>
                <c:pt idx="0">
                  <c:v>Gain/Unit</c:v>
                </c:pt>
              </c:strCache>
            </c:strRef>
          </c:tx>
          <c:invertIfNegative val="0"/>
          <c:cat>
            <c:multiLvlStrRef>
              <c:f>Dashboard!$H$4:$I$15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Dashboard!$J$4:$J$15</c:f>
              <c:numCache>
                <c:formatCode>_(* #,##0.00_);_(* \(#,##0.00\);_(* "-"??_);_(@_)</c:formatCode>
                <c:ptCount val="12"/>
                <c:pt idx="0">
                  <c:v>2.9740538562997623</c:v>
                </c:pt>
                <c:pt idx="1">
                  <c:v>2.0741932617987602</c:v>
                </c:pt>
                <c:pt idx="2">
                  <c:v>1.4103988452558776</c:v>
                </c:pt>
                <c:pt idx="3">
                  <c:v>1.841392934848302</c:v>
                </c:pt>
                <c:pt idx="4">
                  <c:v>1.8449378742684801</c:v>
                </c:pt>
                <c:pt idx="5">
                  <c:v>1.6902518896607406</c:v>
                </c:pt>
                <c:pt idx="6">
                  <c:v>1.9897613882863339</c:v>
                </c:pt>
                <c:pt idx="7">
                  <c:v>1.5871063395444827</c:v>
                </c:pt>
                <c:pt idx="8">
                  <c:v>0.51127712135597991</c:v>
                </c:pt>
                <c:pt idx="9">
                  <c:v>0.91792607847862751</c:v>
                </c:pt>
                <c:pt idx="10">
                  <c:v>1.2797558077600681</c:v>
                </c:pt>
                <c:pt idx="11">
                  <c:v>0.95290974540158457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4236032"/>
        <c:axId val="174237568"/>
      </c:barChart>
      <c:lineChart>
        <c:grouping val="standard"/>
        <c:varyColors val="0"/>
        <c:ser>
          <c:idx val="3"/>
          <c:order val="1"/>
          <c:tx>
            <c:strRef>
              <c:f>Dashboard!$K$3</c:f>
              <c:strCache>
                <c:ptCount val="1"/>
                <c:pt idx="0">
                  <c:v> Net Margin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Dashboard!$H$4:$I$15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Dashboard!$K$4:$K$15</c:f>
              <c:numCache>
                <c:formatCode>0.00%</c:formatCode>
                <c:ptCount val="12"/>
                <c:pt idx="0">
                  <c:v>3.7383627453812018E-2</c:v>
                </c:pt>
                <c:pt idx="1">
                  <c:v>-1.57942015537556E-5</c:v>
                </c:pt>
                <c:pt idx="2">
                  <c:v>1.128965319282362E-2</c:v>
                </c:pt>
                <c:pt idx="3">
                  <c:v>2.4012601232926391E-2</c:v>
                </c:pt>
                <c:pt idx="4">
                  <c:v>-3.6547627982148564E-3</c:v>
                </c:pt>
                <c:pt idx="5">
                  <c:v>1.9303511090566997E-2</c:v>
                </c:pt>
                <c:pt idx="6">
                  <c:v>4.5688720173535792E-2</c:v>
                </c:pt>
                <c:pt idx="7">
                  <c:v>4.1704849961382094E-2</c:v>
                </c:pt>
                <c:pt idx="8">
                  <c:v>4.53392587122411E-2</c:v>
                </c:pt>
                <c:pt idx="9">
                  <c:v>-7.5349998904541762E-2</c:v>
                </c:pt>
                <c:pt idx="10">
                  <c:v>2.3076793301825171E-2</c:v>
                </c:pt>
                <c:pt idx="11">
                  <c:v>3.6302614440643852E-2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Dashboard!$L$3</c:f>
              <c:strCache>
                <c:ptCount val="1"/>
                <c:pt idx="0">
                  <c:v>YoY Growth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Dashboard!$H$4:$I$15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Dashboard!$L$4:$L$15</c:f>
              <c:numCache>
                <c:formatCode>0%</c:formatCode>
                <c:ptCount val="12"/>
                <c:pt idx="0">
                  <c:v>0.27250999999999997</c:v>
                </c:pt>
                <c:pt idx="1">
                  <c:v>0.15212000000000001</c:v>
                </c:pt>
                <c:pt idx="2">
                  <c:v>0.18875</c:v>
                </c:pt>
                <c:pt idx="3">
                  <c:v>0.1459090909090909</c:v>
                </c:pt>
                <c:pt idx="4">
                  <c:v>0.15275</c:v>
                </c:pt>
                <c:pt idx="5">
                  <c:v>0.17786363636363636</c:v>
                </c:pt>
                <c:pt idx="6">
                  <c:v>0.212725</c:v>
                </c:pt>
                <c:pt idx="7">
                  <c:v>0.1771923076923077</c:v>
                </c:pt>
                <c:pt idx="8">
                  <c:v>0.18437142857142855</c:v>
                </c:pt>
                <c:pt idx="9">
                  <c:v>0.11402857142857142</c:v>
                </c:pt>
                <c:pt idx="10">
                  <c:v>0.12379333333333334</c:v>
                </c:pt>
                <c:pt idx="11">
                  <c:v>0.1429166667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40896"/>
        <c:axId val="174239104"/>
      </c:lineChart>
      <c:catAx>
        <c:axId val="17423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4237568"/>
        <c:crosses val="autoZero"/>
        <c:auto val="1"/>
        <c:lblAlgn val="ctr"/>
        <c:lblOffset val="100"/>
        <c:noMultiLvlLbl val="0"/>
      </c:catAx>
      <c:valAx>
        <c:axId val="1742375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74236032"/>
        <c:crosses val="autoZero"/>
        <c:crossBetween val="between"/>
      </c:valAx>
      <c:valAx>
        <c:axId val="17423910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74240896"/>
        <c:crosses val="max"/>
        <c:crossBetween val="between"/>
      </c:valAx>
      <c:catAx>
        <c:axId val="174240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42391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'Dashboard 2'!$G$1</c:f>
          <c:strCache>
            <c:ptCount val="1"/>
            <c:pt idx="0">
              <c:v>Performance Analysis -- Advertising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'Dashboard 2'!$J$3</c:f>
              <c:strCache>
                <c:ptCount val="1"/>
                <c:pt idx="0">
                  <c:v> Price/Sales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'Dashboard 2'!$H$4:$I$15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'Dashboard 2'!$J$4:$J$15</c:f>
              <c:numCache>
                <c:formatCode>_(* #,##0.00_);_(* \(#,##0.00\);_(* "-"??_);_(@_)</c:formatCode>
                <c:ptCount val="12"/>
                <c:pt idx="0">
                  <c:v>2.9740538562997623</c:v>
                </c:pt>
                <c:pt idx="1">
                  <c:v>2.0741932617987602</c:v>
                </c:pt>
                <c:pt idx="2">
                  <c:v>1.4103988452558776</c:v>
                </c:pt>
                <c:pt idx="3">
                  <c:v>1.841392934848302</c:v>
                </c:pt>
                <c:pt idx="4">
                  <c:v>1.8449378742684801</c:v>
                </c:pt>
                <c:pt idx="5">
                  <c:v>1.6902518896607406</c:v>
                </c:pt>
                <c:pt idx="6">
                  <c:v>1.9897613882863339</c:v>
                </c:pt>
                <c:pt idx="7">
                  <c:v>1.5871063395444827</c:v>
                </c:pt>
                <c:pt idx="8">
                  <c:v>0.51127712135597991</c:v>
                </c:pt>
                <c:pt idx="9">
                  <c:v>0.91792607847862751</c:v>
                </c:pt>
                <c:pt idx="10">
                  <c:v>1.2797558077600681</c:v>
                </c:pt>
                <c:pt idx="11">
                  <c:v>0.95290974540158457</c:v>
                </c:pt>
              </c:numCache>
            </c:numRef>
          </c:val>
        </c:ser>
        <c:ser>
          <c:idx val="5"/>
          <c:order val="3"/>
          <c:tx>
            <c:strRef>
              <c:f>'Dashboard 2'!$M$3</c:f>
              <c:strCache>
                <c:ptCount val="1"/>
                <c:pt idx="0">
                  <c:v> EV/Sales</c:v>
                </c:pt>
              </c:strCache>
            </c:strRef>
          </c:tx>
          <c:invertIfNegative val="0"/>
          <c:cat>
            <c:multiLvlStrRef>
              <c:f>'Dashboard 2'!$H$4:$I$15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'Dashboard 2'!$M$4:$M$15</c:f>
              <c:numCache>
                <c:formatCode>_(* #,##0.00_);_(* \(#,##0.00\);_(* "-"??_);_(@_)</c:formatCode>
                <c:ptCount val="12"/>
                <c:pt idx="0">
                  <c:v>3.1097295631997999</c:v>
                </c:pt>
                <c:pt idx="1">
                  <c:v>2.2706336436235799</c:v>
                </c:pt>
                <c:pt idx="2">
                  <c:v>1.6131335923402217</c:v>
                </c:pt>
                <c:pt idx="3">
                  <c:v>2.129884110963375</c:v>
                </c:pt>
                <c:pt idx="4">
                  <c:v>2.0350640805234654</c:v>
                </c:pt>
                <c:pt idx="5">
                  <c:v>1.8991594997363266</c:v>
                </c:pt>
                <c:pt idx="6">
                  <c:v>2.2657158351409978</c:v>
                </c:pt>
                <c:pt idx="7">
                  <c:v>2.0150721571140133</c:v>
                </c:pt>
                <c:pt idx="8">
                  <c:v>0.94303416323803513</c:v>
                </c:pt>
                <c:pt idx="9">
                  <c:v>1.3967881164691189</c:v>
                </c:pt>
                <c:pt idx="10">
                  <c:v>1.5018352979738214</c:v>
                </c:pt>
                <c:pt idx="11">
                  <c:v>1.138507235023994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6086144"/>
        <c:axId val="186087680"/>
      </c:barChart>
      <c:lineChart>
        <c:grouping val="standard"/>
        <c:varyColors val="0"/>
        <c:ser>
          <c:idx val="3"/>
          <c:order val="1"/>
          <c:tx>
            <c:strRef>
              <c:f>'Dashboard 2'!$K$3</c:f>
              <c:strCache>
                <c:ptCount val="1"/>
                <c:pt idx="0">
                  <c:v> Net Margin</c:v>
                </c:pt>
              </c:strCache>
            </c:strRef>
          </c:tx>
          <c:cat>
            <c:multiLvlStrRef>
              <c:f>'Dashboard 2'!$H$4:$I$15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'Dashboard 2'!$K$4:$K$15</c:f>
              <c:numCache>
                <c:formatCode>0.00%</c:formatCode>
                <c:ptCount val="12"/>
                <c:pt idx="0">
                  <c:v>3.7383627453812018E-2</c:v>
                </c:pt>
                <c:pt idx="1">
                  <c:v>-1.57942015537556E-5</c:v>
                </c:pt>
                <c:pt idx="2">
                  <c:v>1.128965319282362E-2</c:v>
                </c:pt>
                <c:pt idx="3">
                  <c:v>2.4012601232926391E-2</c:v>
                </c:pt>
                <c:pt idx="4">
                  <c:v>-3.6547627982148564E-3</c:v>
                </c:pt>
                <c:pt idx="5">
                  <c:v>1.9303511090566997E-2</c:v>
                </c:pt>
                <c:pt idx="6">
                  <c:v>4.5688720173535792E-2</c:v>
                </c:pt>
                <c:pt idx="7">
                  <c:v>4.1704849961382094E-2</c:v>
                </c:pt>
                <c:pt idx="8">
                  <c:v>4.53392587122411E-2</c:v>
                </c:pt>
                <c:pt idx="9">
                  <c:v>-7.5349998904541762E-2</c:v>
                </c:pt>
                <c:pt idx="10">
                  <c:v>2.3076793301825171E-2</c:v>
                </c:pt>
                <c:pt idx="11">
                  <c:v>3.6302614440643852E-2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'Dashboard 2'!$L$3</c:f>
              <c:strCache>
                <c:ptCount val="1"/>
                <c:pt idx="0">
                  <c:v> Expected Growth</c:v>
                </c:pt>
              </c:strCache>
            </c:strRef>
          </c:tx>
          <c:cat>
            <c:multiLvlStrRef>
              <c:f>'Dashboard 2'!$H$4:$I$15</c:f>
              <c:multiLvlStrCache>
                <c:ptCount val="12"/>
                <c:lvl>
                  <c:pt idx="0">
                    <c:v>30</c:v>
                  </c:pt>
                  <c:pt idx="1">
                    <c:v>36</c:v>
                  </c:pt>
                  <c:pt idx="2">
                    <c:v>38</c:v>
                  </c:pt>
                  <c:pt idx="3">
                    <c:v>34</c:v>
                  </c:pt>
                  <c:pt idx="4">
                    <c:v>35</c:v>
                  </c:pt>
                  <c:pt idx="5">
                    <c:v>34</c:v>
                  </c:pt>
                  <c:pt idx="6">
                    <c:v>36</c:v>
                  </c:pt>
                  <c:pt idx="7">
                    <c:v>39</c:v>
                  </c:pt>
                  <c:pt idx="8">
                    <c:v>29</c:v>
                  </c:pt>
                  <c:pt idx="9">
                    <c:v>36</c:v>
                  </c:pt>
                  <c:pt idx="10">
                    <c:v>27</c:v>
                  </c:pt>
                  <c:pt idx="11">
                    <c:v>31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</c:lvl>
              </c:multiLvlStrCache>
            </c:multiLvlStrRef>
          </c:cat>
          <c:val>
            <c:numRef>
              <c:f>'Dashboard 2'!$L$4:$L$15</c:f>
              <c:numCache>
                <c:formatCode>0%</c:formatCode>
                <c:ptCount val="12"/>
                <c:pt idx="0">
                  <c:v>0.27250999999999997</c:v>
                </c:pt>
                <c:pt idx="1">
                  <c:v>0.15212000000000001</c:v>
                </c:pt>
                <c:pt idx="2">
                  <c:v>0.18875</c:v>
                </c:pt>
                <c:pt idx="3">
                  <c:v>0.1459090909090909</c:v>
                </c:pt>
                <c:pt idx="4">
                  <c:v>0.15275</c:v>
                </c:pt>
                <c:pt idx="5">
                  <c:v>0.17786363636363636</c:v>
                </c:pt>
                <c:pt idx="6">
                  <c:v>0.212725</c:v>
                </c:pt>
                <c:pt idx="7">
                  <c:v>0.1771923076923077</c:v>
                </c:pt>
                <c:pt idx="8">
                  <c:v>0.18437142857142855</c:v>
                </c:pt>
                <c:pt idx="9">
                  <c:v>0.11402857142857142</c:v>
                </c:pt>
                <c:pt idx="10">
                  <c:v>0.12379333333333334</c:v>
                </c:pt>
                <c:pt idx="11">
                  <c:v>0.1429166667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51168"/>
        <c:axId val="188948864"/>
      </c:lineChart>
      <c:catAx>
        <c:axId val="186086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6087680"/>
        <c:crosses val="autoZero"/>
        <c:auto val="1"/>
        <c:lblAlgn val="ctr"/>
        <c:lblOffset val="100"/>
        <c:noMultiLvlLbl val="0"/>
      </c:catAx>
      <c:valAx>
        <c:axId val="1860876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86086144"/>
        <c:crosses val="autoZero"/>
        <c:crossBetween val="between"/>
      </c:valAx>
      <c:valAx>
        <c:axId val="18894886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88951168"/>
        <c:crosses val="max"/>
        <c:crossBetween val="between"/>
      </c:valAx>
      <c:catAx>
        <c:axId val="18895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88948864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17</xdr:row>
      <xdr:rowOff>114300</xdr:rowOff>
    </xdr:from>
    <xdr:to>
      <xdr:col>5</xdr:col>
      <xdr:colOff>900112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1462087</xdr:colOff>
      <xdr:row>17</xdr:row>
      <xdr:rowOff>76200</xdr:rowOff>
    </xdr:from>
    <xdr:to>
      <xdr:col>10</xdr:col>
      <xdr:colOff>481012</xdr:colOff>
      <xdr:row>31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500062</xdr:colOff>
      <xdr:row>33</xdr:row>
      <xdr:rowOff>161925</xdr:rowOff>
    </xdr:from>
    <xdr:to>
      <xdr:col>5</xdr:col>
      <xdr:colOff>919162</xdr:colOff>
      <xdr:row>48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1443037</xdr:colOff>
      <xdr:row>33</xdr:row>
      <xdr:rowOff>161925</xdr:rowOff>
    </xdr:from>
    <xdr:to>
      <xdr:col>10</xdr:col>
      <xdr:colOff>461962</xdr:colOff>
      <xdr:row>48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471487</xdr:colOff>
      <xdr:row>50</xdr:row>
      <xdr:rowOff>28575</xdr:rowOff>
    </xdr:from>
    <xdr:to>
      <xdr:col>5</xdr:col>
      <xdr:colOff>890587</xdr:colOff>
      <xdr:row>64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1404936</xdr:colOff>
      <xdr:row>49</xdr:row>
      <xdr:rowOff>152400</xdr:rowOff>
    </xdr:from>
    <xdr:to>
      <xdr:col>12</xdr:col>
      <xdr:colOff>152400</xdr:colOff>
      <xdr:row>71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200122</xdr:colOff>
      <xdr:row>2</xdr:row>
      <xdr:rowOff>62538</xdr:rowOff>
    </xdr:from>
    <xdr:to>
      <xdr:col>14</xdr:col>
      <xdr:colOff>524357</xdr:colOff>
      <xdr:row>21</xdr:row>
      <xdr:rowOff>114492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</xdr:row>
      <xdr:rowOff>28575</xdr:rowOff>
    </xdr:from>
    <xdr:to>
      <xdr:col>13</xdr:col>
      <xdr:colOff>661987</xdr:colOff>
      <xdr:row>22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Olafusi" refreshedDate="41830.833551620373" createdVersion="4" refreshedVersion="4" minRefreshableVersion="3" recordCount="1204">
  <cacheSource type="worksheet">
    <worksheetSource ref="A1:J1205" sheet="Data"/>
  </cacheSource>
  <cacheFields count="10">
    <cacheField name="Year" numFmtId="0">
      <sharedItems containsSemiMixedTypes="0" containsString="0" containsNumber="1" containsInteger="1" minValue="2000" maxValue="2011" count="12"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</cacheField>
    <cacheField name="Industry Name" numFmtId="0">
      <sharedItems count="144">
        <s v="Total Market"/>
        <s v="Advertising"/>
        <s v="Aerospace/Defense"/>
        <s v="Air Transport"/>
        <s v="Apparel"/>
        <s v="Auto &amp; Truck"/>
        <s v="Auto Parts"/>
        <s v="Auto Parts (OEM)"/>
        <s v="Auto Parts (Replacement)"/>
        <s v="Automotive"/>
        <s v="Bank"/>
        <s v="Bank (Canadian)"/>
        <s v="Bank (Foreign)"/>
        <s v="Bank (Midwest)"/>
        <s v="Beverage"/>
        <s v="Beverage (Alcoholic)"/>
        <s v="Beverage (Soft Drink)"/>
        <s v="Biotechnology"/>
        <s v="Building Materials"/>
        <s v="Cable TV"/>
        <s v="Canadian Energy"/>
        <s v="Cement &amp; Aggregates"/>
        <s v="Chemical (Basic)"/>
        <s v="Chemical (Diversified)"/>
        <s v="Chemical (Specialty)"/>
        <s v="Coal"/>
        <s v="Computer &amp; Peripherals"/>
        <s v="Computer Software"/>
        <s v="Computer Software &amp; Svcs"/>
        <s v="Computer Software/Svcs"/>
        <s v="Computers/Peripherals"/>
        <s v="Diversified Co."/>
        <s v="Drug"/>
        <s v="Drugstore"/>
        <s v="E-Commerce"/>
        <s v="Educational Services"/>
        <s v="Electric Util. (Central)"/>
        <s v="Electric Utility (East)"/>
        <s v="Electric Utility (West)"/>
        <s v="Electrical Equipment"/>
        <s v="Electronics"/>
        <s v="Engineering &amp; Const"/>
        <s v="Entertainment"/>
        <s v="Entertainment Tech"/>
        <s v="Environmental"/>
        <s v="Financial Svcs. (Div.)"/>
        <s v="Food Processing"/>
        <s v="Food Wholesalers"/>
        <s v="Foreign Electron/Entertn"/>
        <s v="Foreign Electronics"/>
        <s v="Foreign Telecom."/>
        <s v="Funeral Services"/>
        <s v="Furn./Home Furnishings"/>
        <s v="Furn/Home Furnishings"/>
        <s v="Gold/Silver Mining"/>
        <s v="Grocery"/>
        <s v="Healthcare Info Systems"/>
        <s v="Healthcare Information"/>
        <s v="Heavy Construction"/>
        <s v="Heavy Truck &amp; Equip"/>
        <s v="Heavy Truck/Equip Makers"/>
        <s v="Home Appliance"/>
        <s v="Homebuilding"/>
        <s v="Hotel/Gaming"/>
        <s v="Household Products"/>
        <s v="Human Resources"/>
        <s v="Industrial Services"/>
        <s v="Information Services"/>
        <s v="Insurance (Life)"/>
        <s v="Insurance (Prop/Cas.)"/>
        <s v="Insurance (Prop/Casualty"/>
        <s v="Internet"/>
        <s v="Investment Co."/>
        <s v="Investment Co. (Foreign)"/>
        <s v="Investment Co.(Foreign)"/>
        <s v="IT Services"/>
        <s v="Machinery"/>
        <s v="Manuf. Housing/Rec Veh"/>
        <s v="Manuf. Housing/RV"/>
        <s v="Maritime"/>
        <s v="Med Supp Invasive"/>
        <s v="Med Supp Non-Invasive"/>
        <s v="Medical Services"/>
        <s v="Medical Supplies"/>
        <s v="Metal Fabricating"/>
        <s v="Metals &amp; Mining (Div.)"/>
        <s v="Natural Gas (Distrib.)"/>
        <s v="Natural Gas (Div.)"/>
        <s v="Natural Gas (Diversified"/>
        <s v="Natural Gas Utility"/>
        <s v="Newspaper"/>
        <s v="Office Equip &amp; Supplies"/>
        <s v="Office Equip/Supplies"/>
        <s v="Oil/Gas Distribution"/>
        <s v="Oilfield Services/Equip."/>
        <s v="Oilfield Svcs/Equip."/>
        <s v="Other"/>
        <s v="Packaging &amp; Container"/>
        <s v="Paper &amp; Forest Products"/>
        <s v="Paper/Forest Products"/>
        <s v="Petroleum (Integrated)"/>
        <s v="Petroleum (Producing)"/>
        <s v="Pharmacy Services"/>
        <s v="Pipeline MLPs"/>
        <s v="Power"/>
        <s v="Precious Metals"/>
        <s v="Precision Instrument"/>
        <s v="Property Management"/>
        <s v="Public/Private Equity"/>
        <s v="Publishing"/>
        <s v="R.E.I.T."/>
        <s v="Railroad"/>
        <s v="Recreation"/>
        <s v="Reinsurance"/>
        <s v="Restaurant"/>
        <s v="Retail (Hardlines)"/>
        <s v="Retail (Softlines)"/>
        <s v="Retail (Special Lines)"/>
        <s v="Retail Automotive"/>
        <s v="Retail Building Supply"/>
        <s v="Retail Store"/>
        <s v="Retail/Wholesale Food"/>
        <s v="Securities Brokerage"/>
        <s v="Semiconductor"/>
        <s v="Semiconductor Cap Eq"/>
        <s v="Semiconductor Cap Equip"/>
        <s v="Semiconductor Equip"/>
        <s v="Shoe"/>
        <s v="Steel"/>
        <s v="Steel (General)"/>
        <s v="Steel (Integrated)"/>
        <s v="Telecom. Equipment"/>
        <s v="Telecom. Services"/>
        <s v="Telecom. Utility"/>
        <s v="Textile"/>
        <s v="Thrift"/>
        <s v="Tire &amp; Rubber"/>
        <s v="Tobacco"/>
        <s v="Toiletries/Cosmetics"/>
        <s v="Trucking"/>
        <s v="Trucking/Transp. Leasing"/>
        <s v="Utility (Foreign)"/>
        <s v="Water Utility"/>
        <s v="Wireless Networking"/>
      </sharedItems>
    </cacheField>
    <cacheField name="Number of Firms" numFmtId="0">
      <sharedItems containsSemiMixedTypes="0" containsString="0" containsNumber="1" containsInteger="1" minValue="1" maxValue="7661" count="265">
        <n v="5761"/>
        <n v="7254"/>
        <n v="7440"/>
        <n v="6958"/>
        <n v="7091"/>
        <n v="7094"/>
        <n v="7661"/>
        <n v="7252"/>
        <n v="6753"/>
        <n v="7036"/>
        <n v="5857"/>
        <n v="5891"/>
        <n v="30"/>
        <n v="36"/>
        <n v="38"/>
        <n v="34"/>
        <n v="35"/>
        <n v="39"/>
        <n v="29"/>
        <n v="27"/>
        <n v="31"/>
        <n v="65"/>
        <n v="77"/>
        <n v="72"/>
        <n v="67"/>
        <n v="70"/>
        <n v="73"/>
        <n v="68"/>
        <n v="62"/>
        <n v="64"/>
        <n v="45"/>
        <n v="43"/>
        <n v="46"/>
        <n v="56"/>
        <n v="48"/>
        <n v="44"/>
        <n v="41"/>
        <n v="54"/>
        <n v="58"/>
        <n v="59"/>
        <n v="60"/>
        <n v="52"/>
        <n v="57"/>
        <n v="19"/>
        <n v="21"/>
        <n v="23"/>
        <n v="25"/>
        <n v="22"/>
        <n v="55"/>
        <n v="53"/>
        <n v="51"/>
        <n v="26"/>
        <n v="18"/>
        <n v="12"/>
        <n v="170"/>
        <n v="446"/>
        <n v="462"/>
        <n v="504"/>
        <n v="499"/>
        <n v="487"/>
        <n v="550"/>
        <n v="503"/>
        <n v="476"/>
        <n v="481"/>
        <n v="417"/>
        <n v="426"/>
        <n v="7"/>
        <n v="8"/>
        <n v="2"/>
        <n v="3"/>
        <n v="6"/>
        <n v="4"/>
        <n v="5"/>
        <n v="32"/>
        <n v="37"/>
        <n v="40"/>
        <n v="33"/>
        <n v="24"/>
        <n v="13"/>
        <n v="17"/>
        <n v="76"/>
        <n v="91"/>
        <n v="84"/>
        <n v="90"/>
        <n v="87"/>
        <n v="105"/>
        <n v="102"/>
        <n v="107"/>
        <n v="121"/>
        <n v="119"/>
        <n v="158"/>
        <n v="49"/>
        <n v="47"/>
        <n v="15"/>
        <n v="10"/>
        <n v="11"/>
        <n v="14"/>
        <n v="16"/>
        <n v="78"/>
        <n v="86"/>
        <n v="96"/>
        <n v="95"/>
        <n v="92"/>
        <n v="94"/>
        <n v="89"/>
        <n v="97"/>
        <n v="82"/>
        <n v="20"/>
        <n v="138"/>
        <n v="171"/>
        <n v="184"/>
        <n v="399"/>
        <n v="468"/>
        <n v="454"/>
        <n v="387"/>
        <n v="389"/>
        <n v="395"/>
        <n v="425"/>
        <n v="375"/>
        <n v="321"/>
        <n v="333"/>
        <n v="246"/>
        <n v="176"/>
        <n v="148"/>
        <n v="143"/>
        <n v="124"/>
        <n v="129"/>
        <n v="100"/>
        <n v="103"/>
        <n v="106"/>
        <n v="117"/>
        <n v="118"/>
        <n v="134"/>
        <n v="112"/>
        <n v="110"/>
        <n v="287"/>
        <n v="286"/>
        <n v="288"/>
        <n v="276"/>
        <n v="305"/>
        <n v="306"/>
        <n v="334"/>
        <n v="367"/>
        <n v="341"/>
        <n v="337"/>
        <n v="300"/>
        <n v="279"/>
        <n v="42"/>
        <n v="28"/>
        <n v="81"/>
        <n v="93"/>
        <n v="85"/>
        <n v="137"/>
        <n v="196"/>
        <n v="199"/>
        <n v="181"/>
        <n v="179"/>
        <n v="175"/>
        <n v="186"/>
        <n v="178"/>
        <n v="172"/>
        <n v="183"/>
        <n v="157"/>
        <n v="139"/>
        <n v="98"/>
        <n v="88"/>
        <n v="101"/>
        <n v="83"/>
        <n v="74"/>
        <n v="50"/>
        <n v="80"/>
        <n v="185"/>
        <n v="224"/>
        <n v="235"/>
        <n v="231"/>
        <n v="233"/>
        <n v="244"/>
        <n v="269"/>
        <n v="294"/>
        <n v="295"/>
        <n v="296"/>
        <n v="229"/>
        <n v="225"/>
        <n v="116"/>
        <n v="114"/>
        <n v="104"/>
        <n v="123"/>
        <n v="122"/>
        <n v="108"/>
        <n v="9"/>
        <n v="173"/>
        <n v="212"/>
        <n v="206"/>
        <n v="190"/>
        <n v="200"/>
        <n v="207"/>
        <n v="230"/>
        <n v="195"/>
        <n v="166"/>
        <n v="168"/>
        <n v="136"/>
        <n v="69"/>
        <n v="66"/>
        <n v="309"/>
        <n v="421"/>
        <n v="382"/>
        <n v="289"/>
        <n v="297"/>
        <n v="329"/>
        <n v="265"/>
        <n v="239"/>
        <n v="151"/>
        <n v="153"/>
        <n v="133"/>
        <n v="125"/>
        <n v="130"/>
        <n v="113"/>
        <n v="146"/>
        <n v="156"/>
        <n v="208"/>
        <n v="227"/>
        <n v="197"/>
        <n v="177"/>
        <n v="159"/>
        <n v="162"/>
        <n v="182"/>
        <n v="243"/>
        <n v="236"/>
        <n v="262"/>
        <n v="261"/>
        <n v="273"/>
        <n v="251"/>
        <n v="264"/>
        <n v="79"/>
        <n v="71"/>
        <n v="111"/>
        <n v="1"/>
        <n v="128"/>
        <n v="145"/>
        <n v="187"/>
        <n v="198"/>
        <n v="61"/>
        <n v="109"/>
        <n v="115"/>
        <n v="152"/>
        <n v="144"/>
        <n v="135"/>
        <n v="63"/>
        <n v="75"/>
        <n v="191"/>
        <n v="188"/>
        <n v="164"/>
        <n v="163"/>
        <n v="154"/>
        <n v="142"/>
        <n v="141"/>
        <n v="147"/>
        <n v="120"/>
        <n v="99"/>
        <n v="140"/>
        <n v="242"/>
        <n v="222"/>
        <n v="221"/>
        <n v="248"/>
        <n v="180"/>
      </sharedItems>
    </cacheField>
    <cacheField name="Price/Sales" numFmtId="2">
      <sharedItems containsMixedTypes="1" containsNumber="1" minValue="0.11878647272583016" maxValue="5575.6611111111115" count="1113">
        <n v="1.8293751248677979"/>
        <n v="1.5388148892298972"/>
        <n v="1.1042737205619779"/>
        <n v="1.6530137237122635"/>
        <n v="1.7257828324041764"/>
        <n v="1.6409895175629301"/>
        <n v="1.7188559000850634"/>
        <n v="1.8217809990562965"/>
        <n v="0.94520857879103792"/>
        <n v="1.1237719131392916"/>
        <n v="1.4465005133404307"/>
        <n v="1.2790685574479714"/>
        <n v="2.9740538562997623"/>
        <n v="2.0741932617987602"/>
        <n v="1.4103988452558776"/>
        <n v="1.841392934848302"/>
        <n v="1.8449378742684801"/>
        <n v="1.6902518896607406"/>
        <n v="1.9897613882863339"/>
        <n v="1.5871063395444827"/>
        <n v="0.51127712135597991"/>
        <n v="0.91792607847862751"/>
        <n v="1.2797558077600681"/>
        <n v="0.95290974540158457"/>
        <n v="0.87451472309880629"/>
        <n v="0.82421402410503897"/>
        <n v="0.63922283117330136"/>
        <n v="0.81557474418522613"/>
        <n v="0.96222559618564929"/>
        <n v="0.98134090905952387"/>
        <n v="1.1833760567362195"/>
        <n v="1.2520018204457488"/>
        <n v="0.6467167836066019"/>
        <n v="0.79053765930287656"/>
        <n v="0.7941532554838765"/>
        <n v="0.83776191486652796"/>
        <n v="0.4513572549197653"/>
        <n v="0.31548906303997198"/>
        <n v="0.64382286676066725"/>
        <n v="0.84594246022454611"/>
        <n v="0.93613772378584859"/>
        <n v="0.94069970930657243"/>
        <n v="0.86046252534118828"/>
        <n v="0.69786553206335511"/>
        <n v="0.44005764297004346"/>
        <n v="0.53436439278681103"/>
        <n v="0.78598537422844272"/>
        <n v="1.5461280463339322"/>
        <n v="0.53809195067812932"/>
        <n v="1.21355841332013"/>
        <n v="0.99133326545831157"/>
        <n v="1.362317284136954"/>
        <n v="0.89393267424740608"/>
        <n v="0.94367288334544852"/>
        <n v="1.2186506278422076"/>
        <n v="1.021240759801628"/>
        <n v="0.49186085853245926"/>
        <n v="0.87679178473201769"/>
        <n v="1.1935235279315548"/>
        <n v="1.0896184052882043"/>
        <n v="0.54630634230826003"/>
        <n v="0.343323495542732"/>
        <n v="0.35326284902640387"/>
        <n v="0.42702527447415994"/>
        <n v="0.43003573809037349"/>
        <n v="0.4197781779480102"/>
        <n v="0.55183733561265147"/>
        <n v="0.47829087492758848"/>
        <n v="0.2169113313082878"/>
        <n v="0.36645738237908726"/>
        <n v="0.31147442223903499"/>
        <n v="0.2955715244393774"/>
        <n v="0.41021055353021674"/>
        <n v="0.42599149587644997"/>
        <n v="0.3306236793645515"/>
        <n v="0.35768352096006162"/>
        <n v="0.41539833568018458"/>
        <n v="0.18450353196623301"/>
        <n v="0.34697360358306872"/>
        <n v="0.86561597769372445"/>
        <n v="0.52551358481078814"/>
        <n v="0.27247613051648972"/>
        <n v="0.24276277873830737"/>
        <n v="0.49555416147938802"/>
        <n v="0.37685762044349513"/>
        <s v="NA"/>
        <n v="2.850861398893322"/>
        <n v="1.7275201150828379"/>
        <n v="2.029444243567387"/>
        <n v="2.6031553029151593"/>
        <n v="2.5206327405966307"/>
        <n v="2.0151102314883849"/>
        <n v="1.71233913234154"/>
        <n v="2.1978622468833771"/>
        <n v="2.2386886297999786"/>
        <n v="2.1489987249409173"/>
        <n v="2.1979528775589032"/>
        <n v="2.1569663964230705"/>
        <n v="3.5907836293947466"/>
        <n v="3.0097329566456201"/>
        <n v="2.5030755973960672"/>
        <n v="2.77452900955128"/>
        <n v="2.471961910963675"/>
        <n v="2.3779544522874092"/>
        <n v="2.5229786155594134"/>
        <n v="12.142035921092999"/>
        <n v="8.2945649387289659"/>
        <n v="11.262573741926001"/>
        <n v="11.176033700210146"/>
        <n v="12.50124096850697"/>
        <n v="8.9526561400154687"/>
        <n v="6.0886657029090232"/>
        <n v="5.8136036145270289"/>
        <n v="4.8874900990756194"/>
        <n v="4.844096869721259"/>
        <n v="5.0383781394945419"/>
        <n v="0.47771325823681848"/>
        <n v="0.53321545867967002"/>
        <n v="0.49423168125825295"/>
        <n v="0.56862508177564042"/>
        <n v="0.74242596997168997"/>
        <n v="0.70013495458323949"/>
        <n v="0.62210338909076013"/>
        <n v="0.96039093567866674"/>
        <n v="0.44216625662759018"/>
        <n v="0.60561582464908037"/>
        <n v="0.87486663763281569"/>
        <n v="0.68026511894239727"/>
        <n v="2.245815000826787"/>
        <n v="3.00030833786438"/>
        <n v="1.934416973605541"/>
        <n v="2.7214542556233612"/>
        <n v="2.890397062756163"/>
        <n v="2.1617693361053916"/>
        <n v="2.9776767696290376"/>
        <n v="1.9945294379608509"/>
        <n v="1.196992520471807"/>
        <n v="1.2122137451190509"/>
        <n v="1.4308191044685381"/>
        <n v="1.3981353490428221"/>
        <n v="1.0749900005896069"/>
        <n v="1.0621796394618599"/>
        <n v="1.315273104034572"/>
        <n v="1.9287852109328354"/>
        <n v="1.960510061218327"/>
        <n v="2.9285098749582308"/>
        <n v="2.4489496924327447"/>
        <n v="2.7135408173819213"/>
        <n v="1.211983149992276"/>
        <n v="1.4649063559580471"/>
        <n v="2.466751545248032"/>
        <n v="0.99601520801345322"/>
        <n v="1.2191475493525299"/>
        <n v="0.856020857439729"/>
        <n v="1.2665588163426944"/>
        <n v="1.6153118023764748"/>
        <n v="1.6697439618374228"/>
        <n v="1.7659793252264957"/>
        <n v="1.1678945932797731"/>
        <n v="0.78304347979524402"/>
        <n v="0.89331336250762239"/>
        <n v="1.3786357875973094"/>
        <n v="1.5055835077060571"/>
        <n v="1.1861270269914823"/>
        <n v="1.0193758892786338"/>
        <n v="1.707859736418663"/>
        <n v="0.73295799886188906"/>
        <n v="1.0972166531523906"/>
        <n v="1.8936247834184581"/>
        <n v="1.3241264326456952"/>
        <n v="1.561073471183458"/>
        <n v="1.5343367534366199"/>
        <n v="1.1775640416744884"/>
        <n v="1.4214390682525808"/>
        <n v="1.6637152060380065"/>
        <n v="1.4468004641368339"/>
        <n v="1.5452202443608469"/>
        <n v="1.6536668716275309"/>
        <n v="0.98808672017995502"/>
        <n v="1.4148877903602162"/>
        <n v="1.617067095760927"/>
        <n v="1.4313255987264797"/>
        <n v="0.89828387608763427"/>
        <n v="0.85423774266962804"/>
        <n v="0.86328021386209253"/>
        <n v="0.98244870719476873"/>
        <n v="1.2114287845799558"/>
        <n v="1.2170886918414159"/>
        <n v="1.2690899362433197"/>
        <n v="1.2850083914902453"/>
        <n v="0.71152100527298889"/>
        <n v="0.91454870021198276"/>
        <n v="1.3418163777881122"/>
        <n v="1.3598576971908654"/>
        <n v="1.16404345331995"/>
        <n v="0.73787908054858031"/>
        <n v="1.0617753661586724"/>
        <n v="2.0520439480089667"/>
        <n v="2.7225025368277405"/>
        <n v="1.7968604897824496"/>
        <n v="2.5020947595902538"/>
        <n v="0.87925925067325039"/>
        <n v="1.6674133773499631"/>
        <n v="2.3601327158360408"/>
        <n v="1.4916085627255367"/>
        <n v="2.4713765982564695"/>
        <n v="1.6479194976913301"/>
        <n v="3.4524084591295328"/>
        <n v="5.7610715968394004"/>
        <n v="3.9263925382294298"/>
        <n v="2.9522941773666913"/>
        <n v="4.1292366497508706"/>
        <n v="3.8331266491553935"/>
        <n v="3.6563372560326139"/>
        <n v="3.719058293338815"/>
        <n v="3.7828235636292122"/>
        <n v="2.0853619439468707"/>
        <n v="3.1517853565490048"/>
        <n v="3.6008612635099544"/>
        <n v="1.5469071580242553"/>
        <n v="1.4759670164426375"/>
        <n v="1.5577151271845138"/>
        <n v="1.3506243554720325"/>
        <n v="1.410074702884496"/>
        <n v="1.714511146954742"/>
        <n v="0.73746635367157609"/>
        <n v="1.317477667595389"/>
        <n v="1.538958476763068"/>
        <n v="1.416121420475269"/>
        <n v="1.0739832652100041"/>
        <n v="0.74285717913079397"/>
        <n v="0.56448832184354536"/>
        <n v="0.82608176658431121"/>
        <n v="1.3695225797020234"/>
        <n v="1.3111213975358882"/>
        <n v="1.3911038600427528"/>
        <n v="1.4248173104474584"/>
        <n v="0.82882196098637217"/>
        <n v="0.92826042882265236"/>
        <n v="1.3595401670495115"/>
        <n v="1.218049393148493"/>
        <n v="8.1473801872628364"/>
        <n v="5.8633879999109499"/>
        <n v="4.0428842232531865"/>
        <n v="4.5394525238202279"/>
        <n v="4.3399064687920186"/>
        <n v="4.1141193556943927"/>
        <n v="4.1574649442935296"/>
        <n v="3.8107984241357014"/>
        <n v="2.5729544260483501"/>
        <n v="2.9273128299238715"/>
        <n v="2.8705557495300162"/>
        <n v="2.7198541480115881"/>
        <n v="0.96028336176841478"/>
        <n v="23.913808103405419"/>
        <n v="3.5431031384977998"/>
        <n v="2.2369416888059654"/>
        <n v="3.2348064208663025"/>
        <n v="3.5099738585390488"/>
        <n v="2.6756330923368186"/>
        <n v="3.9288943123938882"/>
        <n v="4.4388976947727512"/>
        <n v="2.1620615582663185"/>
        <n v="2.6784693678853548"/>
        <n v="4.0876065992678745"/>
        <n v="4.7592504428697966"/>
        <n v="2.6397821187077386"/>
        <n v="3.32746955345061"/>
        <n v="2.5721481352680176"/>
        <n v="4.1312979712205591"/>
        <n v="3.8968931320146742"/>
        <n v="2.8993997271487038"/>
        <n v="2.1039078881288424"/>
        <n v="3.0832993157963413"/>
        <n v="2.9105973721045721"/>
        <n v="2.4165148593843497"/>
        <n v="1.6028753854840809"/>
        <n v="1.2139254319206829"/>
        <n v="0.71183173707381053"/>
        <n v="0.57416591756225199"/>
        <n v="0.3544074401799045"/>
        <n v="0.8326319598919234"/>
        <n v="1.1183473957899905"/>
        <n v="1.2259046552842539"/>
        <n v="1.2449628884592556"/>
        <n v="1.1661090555280038"/>
        <n v="0.81223623293177827"/>
        <n v="0.87898718581539315"/>
        <n v="1.1322412340627366"/>
        <n v="1.2357894907478706"/>
        <n v="1.1342567986971486"/>
        <n v="0.99304815647683797"/>
        <n v="0.74436026025627167"/>
        <n v="1.26125583062157"/>
        <n v="1.276531073860788"/>
        <n v="1.3935495453067097"/>
        <n v="1.5717587290447963"/>
        <n v="1.8349910798960449"/>
        <n v="1.1307846891014608"/>
        <n v="1.1700484984566391"/>
        <n v="1.307836611128927"/>
        <n v="1.5445851931482848"/>
        <n v="0.98964299715709469"/>
        <n v="0.50764145192312204"/>
        <n v="0.36270571133510215"/>
        <n v="0.86049393030651555"/>
        <n v="1.0441139031426871"/>
        <n v="1.1726850855896003"/>
        <n v="1.2682703345849378"/>
        <n v="1.201679601063572"/>
        <n v="0.84688316128494734"/>
        <n v="0.97514419426849031"/>
        <n v="1.196535303486393"/>
        <n v="1.2168743852986712"/>
        <n v="4.0376901881084502"/>
        <n v="3.6813695889990101"/>
        <n v="2.4591100686684957"/>
        <n v="3.195996384830154"/>
        <n v="2.6107468697410061"/>
        <n v="2.3110503039330879"/>
        <n v="2.395949086446858"/>
        <n v="2.295037460343706"/>
        <n v="0.89042349250609942"/>
        <n v="1.2928552907860553"/>
        <n v="2.0050200003980163"/>
        <n v="1.5429910549543782"/>
        <n v="1.600783551465691"/>
        <n v="0.71506814313561495"/>
        <n v="0.61095475726176862"/>
        <n v="0.98708985132302585"/>
        <n v="0.92080491955323041"/>
        <n v="0.78964565018531307"/>
        <n v="0.81255885520341842"/>
        <n v="0.81340132835813805"/>
        <n v="0.29075400397199797"/>
        <n v="0.50554425118131374"/>
        <n v="0.70923230972739892"/>
        <n v="0.46718314881881656"/>
        <n v="0.57265983172955826"/>
        <n v="0.50846878099370052"/>
        <n v="2.1075540841873832"/>
        <n v="3.2150769790292602"/>
        <n v="2.4478564430492011"/>
        <n v="2.6710157769975629"/>
        <n v="2.489639844535346"/>
        <n v="2.0076705501453986"/>
        <n v="2.2063614795850337"/>
        <n v="1.8541947874438878"/>
        <n v="0.77187697022865298"/>
        <n v="1.1296855476001959"/>
        <n v="1.6438067496559825"/>
        <n v="1.4562296710027061"/>
        <n v="7.3725227438543204"/>
        <n v="1.6866460633423663"/>
        <n v="2.4102605005822579"/>
        <n v="2.9391487023448626"/>
        <n v="3.7083667068396342"/>
        <n v="3.7798443914594571"/>
        <n v="4.2675986815916431"/>
        <n v="1.3449251329073795"/>
        <n v="2.3147591775420144"/>
        <n v="3.0628526781838694"/>
        <n v="2.2190332554866763"/>
        <n v="1.0122405382252475"/>
        <n v="1.1931177974081899"/>
        <n v="1.0363590201684536"/>
        <n v="1.3724621415822988"/>
        <n v="1.4394396233347602"/>
        <n v="1.2561623024425892"/>
        <n v="1.4348814956358866"/>
        <n v="1.3976527883562289"/>
        <n v="1.1807058296146868"/>
        <n v="1.2852584744064237"/>
        <n v="1.6485190181705307"/>
        <n v="1.4811417315806075"/>
        <n v="7.6526176157153829"/>
        <n v="7.6427860700477703"/>
        <n v="5.3135438267540467"/>
        <n v="7.6011569105890109"/>
        <n v="9.5903804243900215"/>
        <n v="6.4036220202033682"/>
        <n v="6.9871897725798169"/>
        <n v="5.3071031855219841"/>
        <n v="2.1411344786092119"/>
        <n v="2.4642746897910279"/>
        <n v="2.4901756079314747"/>
        <n v="2.2170942072426452"/>
        <n v="0.85437493591376656"/>
        <n v="1.05930228279233"/>
        <n v="1.1017676986142786"/>
        <n v="1.1028620040037513"/>
        <n v="1.1418063714481876"/>
        <n v="0.98432674242083673"/>
        <n v="1.1377596731241999"/>
        <n v="1.2593476038301477"/>
        <n v="0.77131110200656394"/>
        <n v="0.89100004262790589"/>
        <n v="0.88895149286683595"/>
        <n v="0.87137212481783621"/>
        <n v="0.34831168437091575"/>
        <n v="0.40371234855278898"/>
        <n v="0.39809274796481281"/>
        <n v="0.50654788272301676"/>
        <n v="0.51073323574901597"/>
        <n v="0.40689736111055547"/>
        <n v="0.42402159193215266"/>
        <n v="0.31351232005856822"/>
        <n v="0.24090831247128408"/>
        <n v="1.8584968196384919"/>
        <n v="0.66418949794384596"/>
        <n v="0.58665444670468148"/>
        <n v="0.66077139821920883"/>
        <n v="0.59472801288450294"/>
        <n v="0.63336835365133437"/>
        <n v="0.7449511865790589"/>
        <n v="0.79852766158015676"/>
        <n v="0.33766488626473945"/>
        <n v="0.48568641547230401"/>
        <n v="0.60851438276680925"/>
        <n v="0.37679764591353598"/>
        <n v="4.2678752948868235"/>
        <n v="2.1272235833884898"/>
        <n v="1.6810747918677162"/>
        <n v="2.2427679603400099"/>
        <n v="2.2987422048447459"/>
        <n v="1.7336085753877533"/>
        <n v="0.87681922196796347"/>
        <n v="1.1408011733431112"/>
        <n v="1.3054545454545456"/>
        <n v="1.2403686715334754"/>
        <n v="0.53894787728112437"/>
        <n v="0.73845504615312796"/>
        <n v="0.76343592453321862"/>
        <n v="0.90450002458262213"/>
        <n v="1.0044460347554924"/>
        <n v="0.84028100548570539"/>
        <n v="0.80089762758784533"/>
        <n v="0.63090985211424722"/>
        <n v="0.29380789524339418"/>
        <n v="0.49782941593906832"/>
        <n v="0.79672266115869572"/>
        <n v="0.80610557172920616"/>
        <n v="3.9843453696559119"/>
        <n v="2.9989565110640499"/>
        <n v="0.40767193060245349"/>
        <n v="0.373857593447665"/>
        <n v="0.23170712529027629"/>
        <n v="0.21037802995262744"/>
        <n v="0.2268760935435071"/>
        <n v="0.25126617577840399"/>
        <n v="0.32575528514482466"/>
        <n v="0.34498351416453549"/>
        <n v="0.70145551280278751"/>
        <n v="2.7204635278769045"/>
        <n v="3.09094876421468"/>
        <n v="2.2576725239486599"/>
        <n v="2.5732839654999213"/>
        <n v="2.5102668345130734"/>
        <n v="2.6768864468864466"/>
        <n v="2.6218665055874362"/>
        <n v="2.4161974262211166"/>
        <n v="2.0065438865523895"/>
        <n v="2.7867830677088619"/>
        <n v="3.7415272415272405"/>
        <n v="3.8602162967529794"/>
        <n v="0.99963709367868336"/>
        <n v="0.55515976104784848"/>
        <n v="0.45441855798162634"/>
        <n v="1.028803906169973"/>
        <n v="1.111181166233431"/>
        <n v="0.43169887906008886"/>
        <n v="0.50909812461204995"/>
        <n v="0.4943324630952039"/>
        <n v="0.58568205193624778"/>
        <n v="0.70026720019933097"/>
        <n v="0.71943004909388042"/>
        <n v="0.73701512163050631"/>
        <n v="0.68500415901888401"/>
        <n v="0.53458209367363507"/>
        <n v="0.73160442134173598"/>
        <n v="0.67042008096532546"/>
        <n v="0.98650816673277397"/>
        <n v="0.96128602774609062"/>
        <n v="0.9230358783932896"/>
        <n v="0.61626416702172993"/>
        <n v="0.2666887342177604"/>
        <n v="0.26878873761720612"/>
        <n v="0.65132641866959229"/>
        <n v="0.97065282564953359"/>
        <n v="0.84291541543361137"/>
        <n v="1.1279581177741715"/>
        <n v="1.1328677345670399"/>
        <n v="1.0614143340115225"/>
        <n v="1.5522026930355961"/>
        <n v="2.2626748057007187"/>
        <n v="2.5001709111282366"/>
        <n v="3.1672491750786844"/>
        <n v="2.661030695993992"/>
        <n v="0.66545645840077705"/>
        <n v="1.1908058986052394"/>
        <n v="2.2706555464236136"/>
        <n v="1.8145969702035722"/>
        <n v="2.0732117238848295"/>
        <n v="2.1870674695325998"/>
        <n v="2.111219664990724"/>
        <n v="2.2878223880767394"/>
        <n v="2.2774120437223271"/>
        <n v="2.0586139983892497"/>
        <n v="2.4191472685088855"/>
        <n v="2.4055335720788733"/>
        <n v="1.7077372352364735"/>
        <n v="1.8762553813954759"/>
        <n v="1.9286520110194332"/>
        <n v="1.8918241081861076"/>
        <n v="0.45700675934781299"/>
        <n v="0.39347092719127558"/>
        <n v="0.53783913942331996"/>
        <n v="0.72122081797855642"/>
        <n v="0.69654199390584115"/>
        <n v="0.69072688435568286"/>
        <n v="0.49248512534190569"/>
        <n v="0.2413367481763036"/>
        <n v="0.38078926697690968"/>
        <n v="0.47654683839126027"/>
        <n v="0.31579422545638397"/>
        <n v="0.7822712075463597"/>
        <n v="0.67548907450440798"/>
        <n v="0.61118246266994347"/>
        <n v="0.819443919278671"/>
        <n v="1.0131795444821716"/>
        <n v="0.94196352603859745"/>
        <n v="1.0695988038525124"/>
        <n v="1.004755587370789"/>
        <n v="0.54685147889732333"/>
        <n v="0.67716931154364624"/>
        <n v="0.94852955674237849"/>
        <n v="0.70461933825891432"/>
        <n v="3.5635298641107598"/>
        <n v="3.2496677281362958"/>
        <n v="3.8119951199867339"/>
        <n v="3.4245682034231448"/>
        <n v="3.3536931239354209"/>
        <n v="3.3514943560800412"/>
        <n v="2.9071042624182803"/>
        <n v="1.6505193058331002"/>
        <n v="1.8676832009949298"/>
        <n v="2.2300237283545008"/>
        <n v="2.3416040574330119"/>
        <n v="5575.6611111111115"/>
        <n v="6.8643996420487445"/>
        <n v="3.6032413723185002"/>
        <n v="2.7289382437044898"/>
        <n v="6.0270409851278615"/>
        <n v="9.1769215789632721"/>
        <n v="8.7637708123107885"/>
        <n v="6.2588903738029522"/>
        <n v="6.7892239182950771"/>
        <n v="2.6113427132428977"/>
        <n v="4.5851568938156033"/>
        <n v="4.9397717035348157"/>
        <n v="4.427898607315452"/>
        <n v="28.445683392464943"/>
        <n v="1.9250539533058699"/>
        <n v="1.8091513344116459"/>
        <n v="1.8148749594024034"/>
        <n v="1.7992202729044833"/>
        <n v="9.5759151414309489"/>
        <n v="7.0580539656582202"/>
        <n v="8.9178712220762151"/>
        <n v="3.4920853406744663"/>
        <n v="3.8346153846153848"/>
        <n v="4.2324766355140193"/>
        <n v="1.8714052387886522"/>
        <n v="0.66141767109060956"/>
        <n v="0.62119530449125604"/>
        <n v="0.63197488534936952"/>
        <n v="0.95788294529878459"/>
        <n v="1.0591825293190322"/>
        <n v="0.99795821166498999"/>
        <n v="1.0342386599196052"/>
        <n v="1.2859986151653242"/>
        <n v="0.50439017643688377"/>
        <n v="0.71616870004347566"/>
        <n v="1.3534121724087844"/>
        <n v="1.2587417503617835"/>
        <n v="0.33284114935357523"/>
        <n v="0.51365427927927898"/>
        <n v="0.48026120383627197"/>
        <n v="0.60484184216303849"/>
        <n v="0.63073931784107951"/>
        <n v="0.57618712690941232"/>
        <n v="0.53798116456953127"/>
        <n v="0.49401910626160189"/>
        <n v="0.16975902085753045"/>
        <n v="0.47052653350667778"/>
        <n v="0.73704262366460882"/>
        <n v="0.60257321614356496"/>
        <n v="0.55140614809151733"/>
        <n v="0.90019452231089547"/>
        <n v="1.230892290132414"/>
        <n v="1.3480632945802591"/>
        <n v="1.5312689097422993"/>
        <n v="2.7918395907730917"/>
        <n v="0.84626003560140983"/>
        <n v="0.87233505102556308"/>
        <n v="1.3323423355159063"/>
        <n v="1.0752151511605856"/>
        <n v="2.3432517549966034"/>
        <n v="0.74967199404790386"/>
        <n v="0.80613273157347132"/>
        <n v="0.88324392488931003"/>
        <n v="0.70691136686731937"/>
        <n v="0.85820731504661019"/>
        <n v="1.0541969983001924"/>
        <n v="1.3906474915263931"/>
        <n v="1.1904880587258295"/>
        <n v="1.0293918984307109"/>
        <n v="0.44592654046308156"/>
        <n v="0.54840042846652048"/>
        <n v="0.52456679768823666"/>
        <n v="0.54605589820073319"/>
        <n v="2.1360243065225699"/>
        <n v="2.96300385784334"/>
        <n v="1.9996860244721781"/>
        <n v="2.1199828498739741"/>
        <n v="1.991572191029344"/>
        <n v="1.9009813234638966"/>
        <n v="1.7584862889677175"/>
        <n v="1.7664751684121551"/>
        <n v="1.0309556439475811"/>
        <n v="1.2332023234093457"/>
        <n v="1.2340214558810594"/>
        <n v="0.90854967222930128"/>
        <n v="0.98702798715916995"/>
        <n v="0.94615393938635695"/>
        <n v="1.3635566914919992"/>
        <n v="1.3778516797134697"/>
        <n v="1.2623910630488067"/>
        <n v="1.0559076663056677"/>
        <n v="1.3019643759176294"/>
        <n v="0.56663873682642529"/>
        <n v="0.93725455425390025"/>
        <n v="1.4579686172939161"/>
        <n v="1.6449976484149229"/>
        <n v="1.033751076847619"/>
        <n v="1.0122811113705299"/>
        <n v="1.0052283276936225"/>
        <n v="1.9434392275499783"/>
        <n v="2.429950823193086"/>
        <n v="2.5695956115714238"/>
        <n v="3.1336683324871699"/>
        <n v="4.9447327347022201"/>
        <n v="1.2885144420367427"/>
        <n v="2.5986052066679894"/>
        <n v="4.1825797249542296"/>
        <n v="2.3440561422634056"/>
        <n v="0.88379842382150497"/>
        <n v="0.81501700647742603"/>
        <n v="0.70931865529989879"/>
        <n v="0.98040870973167082"/>
        <n v="0.85603304485817389"/>
        <n v="0.77616889684145041"/>
        <n v="0.86888564995718187"/>
        <n v="0.42070017246483088"/>
        <n v="1.4952483173453186"/>
        <n v="1.5840157094531946"/>
        <n v="1.9753105273294811"/>
        <n v="1.8876804728121188"/>
        <n v="2.4650152165695838"/>
        <n v="1.288115108191467"/>
        <n v="1.7038247557817401"/>
        <n v="3.0295844064404944"/>
        <n v="2.5426277272538269"/>
        <n v="0.9782398425008072"/>
        <n v="0.47708416804901799"/>
        <n v="0.70840412921070817"/>
        <n v="0.60106735369893272"/>
        <n v="0.67323973326613584"/>
        <n v="0.93487580423706684"/>
        <n v="0.88166201452340975"/>
        <n v="2.1190317502269513"/>
        <n v="2.2535536583405902"/>
        <n v="2.6579870789692404"/>
        <n v="2.8632540345281519"/>
        <n v="2.5583382633274172"/>
        <n v="2.0186513115435916"/>
        <n v="1.7136595405156445"/>
        <n v="1.2704039325914365"/>
        <n v="0.62440276094191938"/>
        <n v="0.91409482758620686"/>
        <n v="1.0953494715704311"/>
        <n v="0.9711480451883836"/>
        <n v="0.45720642843182951"/>
        <n v="0.61102720906241303"/>
        <n v="0.62665015803809732"/>
        <n v="0.89032029843973082"/>
        <n v="0.98947701742805072"/>
        <n v="0.77829548284477146"/>
        <n v="0.92989459709034683"/>
        <n v="0.63944022277392643"/>
        <n v="0.35887029472482102"/>
        <n v="0.45104438361815224"/>
        <n v="0.59839359800516201"/>
        <n v="0.3814810102769704"/>
        <n v="1.2059756903211165"/>
        <n v="0.76528042635703286"/>
        <n v="0.94812427420026502"/>
        <n v="1.6002932730494288"/>
        <n v="2.2730318968442482"/>
        <n v="2.846885745886512"/>
        <n v="1.8616137163900599"/>
        <n v="1.7922526403213719"/>
        <n v="2.1225385161013657"/>
        <n v="1.8352483370783139"/>
        <n v="2.5733562619809889"/>
        <n v="2.1064226789705249"/>
        <n v="3.0592102759573674"/>
        <n v="0.94249893724118683"/>
        <n v="1.3950515675931345"/>
        <n v="2.5341633144612841"/>
        <n v="2.0627179842947889"/>
        <n v="8.5"/>
        <n v="0.40024908398462178"/>
        <n v="0.502263661438065"/>
        <n v="0.5913905006316893"/>
        <n v="0.70475625284934984"/>
        <n v="0.80593231907887586"/>
        <n v="0.7017564506163757"/>
        <n v="0.72397034354069068"/>
        <n v="0.72544560229203081"/>
        <n v="0.41305734269655059"/>
        <n v="0.60939255587763086"/>
        <n v="0.8766225732775027"/>
        <n v="0.74456032603658051"/>
        <n v="0.60874177838881938"/>
        <n v="0.62570409184144304"/>
        <n v="0.66960016020662216"/>
        <n v="0.75564076421827209"/>
        <n v="0.82857255448096312"/>
        <n v="0.74903103432709861"/>
        <n v="0.82399319537545057"/>
        <n v="0.90757213242890467"/>
        <n v="0.36346064789510613"/>
        <n v="0.66160572856279687"/>
        <n v="0.81716646760708866"/>
        <n v="0.72195090360087288"/>
        <n v="0.97072068466856976"/>
        <n v="0.848000842766091"/>
        <n v="0.77330493006657541"/>
        <n v="0.84985371497272044"/>
        <n v="0.86535696658945205"/>
        <n v="0.86199340548392955"/>
        <n v="0.89731143124602231"/>
        <n v="1.0868784835897631"/>
        <n v="0.60296897437367081"/>
        <n v="0.55795343888122995"/>
        <n v="0.87721268247139117"/>
        <n v="0.78351074561145784"/>
        <n v="2.312819263431821"/>
        <n v="1.10601614857247"/>
        <n v="1.2543434053784996"/>
        <n v="3.1692954152220238"/>
        <n v="2.5296404349904145"/>
        <n v="3.5481718150850097"/>
        <n v="3.1153917162329678"/>
        <n v="2.1030300252292804"/>
        <n v="0.96317404647084615"/>
        <n v="1.2482566033595495"/>
        <n v="2.1270851656613674"/>
        <n v="1.8131978253813696"/>
        <n v="0.73805531812903802"/>
        <n v="0.58855502483473943"/>
        <n v="0.60883388930158711"/>
        <n v="0.74580870825812318"/>
        <n v="0.80960880199722396"/>
        <n v="0.71920571884001783"/>
        <n v="0.84681540755843621"/>
        <n v="0.46601470772354758"/>
        <n v="0.56969922735301182"/>
        <n v="0.52074088781507433"/>
        <n v="0.44922648791791392"/>
        <n v="1.6230792114863706"/>
        <n v="1.4062895525006578"/>
        <n v="0.73549749709294099"/>
        <n v="0.11878647272583016"/>
        <n v="0.70532318816464223"/>
        <n v="2.8983120917541729"/>
        <n v="4.7511589309219948"/>
        <n v="6.6398622577794901"/>
        <n v="8.7659952463995445"/>
        <n v="0.86886679464079364"/>
        <n v="0.89691680533655005"/>
        <n v="1.0509237320696725"/>
        <n v="0.67095446699586914"/>
        <n v="3.6432889916144884"/>
        <n v="5.8663196072913735"/>
        <n v="5.6479190282357798"/>
        <n v="6.6935738273588159"/>
        <n v="7.5400867045480258"/>
        <n v="7.0482717491240718"/>
        <n v="4.5503827263916934"/>
        <n v="6.0854477053034906"/>
        <n v="7.630132956081928"/>
        <n v="5.2746505068038809"/>
        <n v="2.1231140274814577"/>
        <n v="1.5527548484067299"/>
        <n v="1.4245404406915232"/>
        <n v="2.0383761425212787"/>
        <n v="1.8922129772250544"/>
        <n v="1.9324406743863782"/>
        <n v="1.8261473950973897"/>
        <n v="2.2524492183345735"/>
        <n v="0.97448572562287228"/>
        <n v="1.5064224089056346"/>
        <n v="2.1214575091070569"/>
        <n v="1.6786744249356489"/>
        <n v="2.8182968920756974"/>
        <n v="0.83770805932241854"/>
        <n v="1.2246813390376217"/>
        <n v="1.7154332391509097"/>
        <n v="1.313746427776922"/>
        <n v="0.8836102487120876"/>
        <n v="4.7561796702097823"/>
        <n v="2.5209901679749245"/>
        <n v="1.8690487739807424"/>
        <n v="1.2155216115665"/>
        <n v="0.8746303820486111"/>
        <n v="1.0797355876694645"/>
        <n v="1.2157303709964682"/>
        <n v="1.1457756057402935"/>
        <n v="1.276060661940472"/>
        <n v="1.3442216177080475"/>
        <n v="0.39025838090346082"/>
        <n v="0.80261646720742752"/>
        <n v="0.8650915283099192"/>
        <n v="0.76077564992945657"/>
        <n v="0.48308473032023602"/>
        <n v="17.866236965545198"/>
        <n v="4.3791333186399637"/>
        <n v="17.388193589414008"/>
        <n v="29.857430506524413"/>
        <n v="26.916300899569773"/>
        <n v="4.5713933967543374"/>
        <n v="5.3121937254769884"/>
        <n v="2.7565554446710347"/>
        <n v="4.8611668421366279"/>
        <n v="12.911245168514974"/>
        <n v="11.006583444256576"/>
        <n v="1.0563361297316178"/>
        <n v="1.2392351719812"/>
        <n v="1.2301984483037587"/>
        <n v="1.5089318683845689"/>
        <n v="1.8781336814271847"/>
        <n v="2.2096333480363644"/>
        <n v="2.1426147962851148"/>
        <n v="2.1357574780049728"/>
        <n v="1.4705161388001702"/>
        <n v="1.9529321846401393"/>
        <n v="3.1056282881074346"/>
        <n v="2.8191707273629434"/>
        <n v="1.4714233104054553"/>
        <n v="1.6737298356421599"/>
        <n v="1.5982074607651857"/>
        <n v="2.0673945411816779"/>
        <n v="2.5767114956741977"/>
        <n v="2.0540879046878069"/>
        <n v="1.9496444461214952"/>
        <n v="1.5525015971218195"/>
        <n v="0.77297663085977686"/>
        <n v="1.0908154982919349"/>
        <n v="1.6017414341404244"/>
        <n v="1.1535078628829771"/>
        <n v="1.4837249337937612"/>
        <n v="1.45758794897149"/>
        <n v="1.157880795063216"/>
        <n v="1.4899976081236816"/>
        <n v="1.7570089799114244"/>
        <n v="1.676761110550794"/>
        <n v="1.7996714211376645"/>
        <n v="1.7560598458133252"/>
        <n v="1.3030199920605534"/>
        <n v="1.4595940814455939"/>
        <n v="1.9816686894087872"/>
        <n v="2.2971889145177928"/>
        <n v="0.73918442737397116"/>
        <n v="0.94356118651488619"/>
        <n v="0.63288753059541036"/>
        <n v="0.75275816203143897"/>
        <n v="0.65202259583584399"/>
        <n v="0.85485359106231118"/>
        <n v="0.97206829247901316"/>
        <n v="0.93634979918541683"/>
        <n v="0.97481797338651088"/>
        <n v="0.72440460548053398"/>
        <n v="0.37212618763818062"/>
        <n v="0.62873463754318126"/>
        <n v="0.82432832648203591"/>
        <n v="0.47785354975689087"/>
        <n v="0.48674524962037036"/>
        <n v="0.52769070010449326"/>
        <n v="0.44748583995078461"/>
        <n v="0.28494145230559559"/>
        <n v="0.48162079968092514"/>
        <n v="0.7190887132991054"/>
        <n v="0.6840799206290058"/>
        <n v="1.8585790148324484"/>
        <n v="2.2272578221635602"/>
        <n v="1.0145411311108052"/>
        <n v="1.396684669549753"/>
        <n v="1.428446599587829"/>
        <n v="1.2660289133601124"/>
        <n v="1.0334630361865711"/>
        <n v="0.57990912026602293"/>
        <n v="0.57873723994233139"/>
        <n v="0.72611446278534808"/>
        <n v="0.90711849237968001"/>
        <n v="0.93034091871646329"/>
        <n v="0.77240518385960866"/>
        <n v="0.81172594570581602"/>
        <n v="0.63744895946800761"/>
        <n v="0.73962230233714099"/>
        <n v="0.73802844152075076"/>
        <n v="0.7241649958685662"/>
        <n v="0.73855835558987348"/>
        <n v="0.64543395624225119"/>
        <n v="0.43402822499545868"/>
        <n v="0.4715668395708541"/>
        <n v="0.49915939051600405"/>
        <n v="0.49800931285480349"/>
        <n v="0.43728405416383143"/>
        <n v="0.28078407982932424"/>
        <n v="0.2674406148916158"/>
        <n v="1.668869932527675"/>
        <n v="1.15539827623356"/>
        <n v="1.0662391585439803"/>
        <n v="1.8266165034259532"/>
        <n v="1.9185853016116332"/>
        <n v="1.9694225875635314"/>
        <n v="1.9236416518853376"/>
        <n v="1.225266332544412"/>
        <n v="0.40060974186349435"/>
        <n v="1.0378724013117189"/>
        <n v="1.2899013338694063"/>
        <n v="0.86502165308652246"/>
        <n v="4.5836453442002751"/>
        <n v="3.7818535258090602"/>
        <n v="2.7308577592279608"/>
        <n v="4.5472357629959443"/>
        <n v="3.4602261553974172"/>
        <n v="3.3388787776906641"/>
        <n v="3.2414329223546265"/>
        <n v="3.3670071069080665"/>
        <n v="1.5211226201017591"/>
        <n v="2.6516913629930414"/>
        <n v="3.4083361059355872"/>
        <n v="2.2937505178768238"/>
        <n v="2.6932024981387999"/>
        <n v="3.7455135493381024"/>
        <n v="2.5173239371503677"/>
        <n v="5.1973126456122181"/>
        <n v="3.9031128694515029"/>
        <n v="2.8292833346782102"/>
        <n v="3.2440169727843937"/>
        <n v="2.1792024488504729"/>
        <n v="0.97298731135839467"/>
        <n v="1.9860912784068898"/>
        <n v="3.0337967672657404"/>
        <n v="1.2888681254210035"/>
        <n v="0.84556577946016476"/>
        <n v="1.0250497513011401"/>
        <n v="0.85762733414409409"/>
        <n v="1.197371156344738"/>
        <n v="1.4280830696519404"/>
        <n v="1.3115854122231114"/>
        <n v="1.5272506295933648"/>
        <n v="1.5867805166438329"/>
        <n v="0.94736025346739527"/>
        <n v="1.2823300896920762"/>
        <n v="1.7711510577147151"/>
        <n v="1.6670108818011258"/>
        <n v="0.60233596162770231"/>
        <n v="0.28872260823089257"/>
        <n v="0.35576683187747599"/>
        <n v="0.38287186522071442"/>
        <n v="0.74625094440451845"/>
        <n v="0.91197586975690537"/>
        <n v="0.76395585653828557"/>
        <n v="0.85141421691027375"/>
        <n v="0.92042811824537851"/>
        <n v="0.45752929089605643"/>
        <n v="0.54938225113050621"/>
        <n v="1.058311170534862"/>
        <n v="0.3857786772661782"/>
        <n v="0.29187848125896898"/>
        <n v="0.45733560964118364"/>
        <n v="0.5092866937814795"/>
        <n v="0.80236566296492584"/>
        <n v="0.63173567357711879"/>
        <n v="0.84003782490435652"/>
        <n v="1.6465029168394429"/>
        <n v="0.41153082818529962"/>
        <n v="0.66195571653911323"/>
        <n v="1.0153776846647153"/>
        <n v="4.1796906653283248"/>
        <n v="1.5569415318967701"/>
        <n v="1.1365931346421694"/>
        <n v="4.8079436579896022"/>
        <n v="4.6698255347419231"/>
        <n v="3.9062206285822954"/>
        <n v="2.7668313486805634"/>
        <n v="2.5548480764876387"/>
        <n v="1.1201050171368516"/>
        <n v="1.5862554203692376"/>
        <n v="1.772040722399816"/>
        <n v="1.5536552795851426"/>
        <n v="2.9798043695273617"/>
        <n v="1.6805654991412"/>
        <n v="1.1348605060786192"/>
        <n v="1.5107288257340716"/>
        <n v="2.605702039814795"/>
        <n v="1.8052028122234263"/>
        <n v="2.2766915507322465"/>
        <n v="2.1977503682884696"/>
        <n v="1.1833121595003393"/>
        <n v="1.4148763479331992"/>
        <n v="1.6293362033652918"/>
        <n v="1.5003827232291553"/>
        <n v="1.0027752500231986"/>
        <n v="0.92118409116056932"/>
        <n v="0.39126164001414482"/>
        <n v="0.15601684607983701"/>
        <n v="0.12515591983750571"/>
        <n v="0.36790310370931117"/>
        <n v="572.43628509719235"/>
        <n v="0.29919048090922257"/>
        <n v="0.38850347020982701"/>
        <n v="0.28438796812964212"/>
        <n v="0.3179864644568493"/>
        <n v="0.37411055461257386"/>
        <n v="0.31904523472229007"/>
        <n v="1.0755979675300533"/>
        <n v="0.93441019305906692"/>
        <n v="0.96706641010083205"/>
        <n v="0.81776089373481797"/>
        <n v="1.0990169325836514"/>
        <n v="1.2516486963353293"/>
        <n v="1.3275200786392567"/>
        <n v="1.5230580952150252"/>
        <n v="1.5660827224630742"/>
        <n v="1.3947969083229952"/>
        <n v="1.7521433060885556"/>
        <n v="1.8465309399415231"/>
        <n v="2.0497260137491282"/>
        <n v="2.0820742628374513"/>
        <n v="2.1501686204672299"/>
        <n v="1.9008451057826619"/>
        <n v="2.4326318140429848"/>
        <n v="2.7106728627664718"/>
        <n v="1.493452262785715"/>
        <n v="1.4864159013390703"/>
        <n v="1.6124762075088461"/>
        <n v="0.76108006583662957"/>
        <n v="1.1615080931701538"/>
        <n v="1.3483437149431174"/>
        <n v="1.3161537144587994"/>
        <n v="0.37811546040700278"/>
        <n v="0.58723725502621593"/>
        <n v="0.77668393410286729"/>
        <n v="0.76202704319731973"/>
        <n v="0.67424677247620945"/>
        <n v="0.51365408238647881"/>
        <n v="0.34735252109043457"/>
        <n v="0.49474129725262683"/>
        <n v="0.74570458682334351"/>
        <n v="1.0471149742294283"/>
        <n v="0.32812698786665095"/>
        <n v="1.0196574330938299"/>
        <n v="2.4118978658536583"/>
        <n v="0.41931719879909801"/>
        <n v="0.68507229358326904"/>
        <n v="0.86120253113711032"/>
        <n v="1.1516850048279232"/>
        <n v="1.3337894391803817"/>
        <n v="2.3359015801779468"/>
        <n v="10.460732984293193"/>
        <n v="0.58119225892156279"/>
        <n v="0.91269512511257866"/>
        <n v="0.79031318896237834"/>
        <n v="0.58185150181870171"/>
        <n v="1.9187254873894251"/>
        <n v="2.6283009322830102"/>
        <n v="1.642026316226127"/>
        <n v="2.3886014364043553"/>
        <n v="2.5878408172264273"/>
        <n v="3.0494696007415292"/>
        <n v="3.1072011729814388"/>
        <n v="2.8965517241379315"/>
        <n v="2.0955823293172693"/>
        <n v="2.0955665684436111"/>
        <n v="2.3861107318405241"/>
        <n v="2.4263895923018488"/>
        <n v="7.8160580471982994"/>
        <n v="2.39404692032935"/>
        <n v="0.96887341258879578"/>
        <n v="1.9126667644040463"/>
        <n v="3.2067986751664943"/>
        <n v="2.8563841247953121"/>
        <n v="3.5450850539469756"/>
        <n v="5.3947487836236663"/>
        <n v="1.8915315893650031"/>
        <n v="2.8031509063141948"/>
        <n v="2.7876930023109785"/>
        <n v="1.6460198060879794"/>
      </sharedItems>
    </cacheField>
    <cacheField name="Net Margin" numFmtId="10">
      <sharedItems containsMixedTypes="1" containsNumber="1" minValue="-0.91885166832517606" maxValue="191.11111111111111" count="1113">
        <n v="6.7026719797591755E-2"/>
        <n v="2.3097590286031481E-2"/>
        <n v="1.9964246845134873E-2"/>
        <n v="4.3513050973967939E-2"/>
        <n v="2.9540490752686822E-2"/>
        <n v="7.7820979873814769E-2"/>
        <n v="8.4391046838445491E-2"/>
        <n v="9.1243813960639533E-2"/>
        <n v="6.8789603224322926E-2"/>
        <n v="3.0836362785555734E-2"/>
        <n v="7.5498606519640313E-2"/>
        <n v="8.3158105908672744E-2"/>
        <n v="3.7383627453812018E-2"/>
        <n v="-1.57942015537556E-5"/>
        <n v="1.128965319282362E-2"/>
        <n v="2.4012601232926391E-2"/>
        <n v="-3.6547627982148564E-3"/>
        <n v="1.9303511090566997E-2"/>
        <n v="4.5688720173535792E-2"/>
        <n v="4.1704849961382094E-2"/>
        <n v="4.53392587122411E-2"/>
        <n v="-7.5349998904541762E-2"/>
        <n v="2.3076793301825171E-2"/>
        <n v="3.6302614440643852E-2"/>
        <n v="4.0777204927495016E-2"/>
        <n v="2.10759976892183E-2"/>
        <n v="1.4668230939881056E-2"/>
        <n v="3.1824986694415594E-2"/>
        <n v="8.2178796888972214E-3"/>
        <n v="3.2869985274195053E-2"/>
        <n v="5.6093213443477542E-2"/>
        <n v="6.6906253133712221E-2"/>
        <n v="7.1468704018026491E-2"/>
        <n v="5.344271337633362E-2"/>
        <n v="5.5367129018797055E-2"/>
        <n v="6.7809022620209644E-2"/>
        <n v="2.785386745766303E-2"/>
        <n v="-3.71142983089843E-3"/>
        <n v="-4.8899054302551093E-3"/>
        <n v="-1.3363803193936289E-2"/>
        <n v="5.0383668985781206E-3"/>
        <n v="1.0401273792307581E-2"/>
        <n v="2.5878894641722567E-2"/>
        <n v="5.9008366881721584E-2"/>
        <n v="3.3167768089839861E-3"/>
        <n v="-2.3823564877613329E-5"/>
        <n v="3.7307917401167304E-2"/>
        <n v="3.7550566284233394E-2"/>
        <n v="5.1454858972017299E-2"/>
        <n v="2.2876843915915199E-2"/>
        <n v="1.1972075047299002E-2"/>
        <n v="3.5071577016405238E-2"/>
        <n v="2.5432412179418558E-2"/>
        <n v="3.3431878950707511E-2"/>
        <n v="5.3848232118553975E-2"/>
        <n v="5.9677645737812285E-2"/>
        <n v="5.3793613871854495E-2"/>
        <n v="3.6715723600171432E-2"/>
        <n v="6.4944460421309927E-2"/>
        <n v="6.7174327970519337E-2"/>
        <n v="3.7751693952923916E-2"/>
        <n v="5.5607009731077402E-3"/>
        <n v="-2.5540727725001931E-4"/>
        <n v="1.2526605138953355E-2"/>
        <n v="1.2215705779835053E-2"/>
        <n v="3.4860237329016032E-2"/>
        <n v="2.5908335509531137E-2"/>
        <n v="3.0007486170595413E-2"/>
        <n v="1.1464683491075926E-2"/>
        <n v="-3.3052000991285496E-2"/>
        <n v="6.3152230985080299E-3"/>
        <n v="2.5252651247726697E-3"/>
        <n v="2.0768353166367413E-2"/>
        <n v="5.3916255056656913E-3"/>
        <n v="1.632749521332719E-2"/>
        <n v="1.0567681215202119E-3"/>
        <n v="-3.6726135451655845E-3"/>
        <n v="1.7996616814575827E-2"/>
        <n v="-1.4731116906593735E-2"/>
        <n v="4.365054432283224E-2"/>
        <n v="5.0986048482343685E-2"/>
        <n v="4.0327001273354701E-2"/>
        <n v="2.1438282277489618E-2"/>
        <n v="-1.6553504408209904E-2"/>
        <n v="3.3564024794614428E-2"/>
        <s v="NA"/>
        <n v="9.8668154195701602E-2"/>
        <n v="0.1154419083318622"/>
        <n v="0.10829282180860528"/>
        <n v="0.1491236958452814"/>
        <n v="0.13989857419748825"/>
        <n v="9.6811216997202978E-2"/>
        <n v="3.6954393420447103E-2"/>
        <n v="3.9359140725168169E-2"/>
        <n v="2.5984953827503831E-2"/>
        <n v="1.2097644496115877E-2"/>
        <n v="0.11923522595596757"/>
        <n v="9.9912506279254687E-2"/>
        <n v="9.235136101564187E-2"/>
        <n v="4.2810149764941699E-2"/>
        <n v="2.6605515714449527E-2"/>
        <n v="5.1831430324374712E-2"/>
        <n v="2.7355678260799945E-2"/>
        <n v="0.10358299496208345"/>
        <n v="0.11185992142554078"/>
        <n v="-1.2401229609880601E-2"/>
        <n v="2.6228436450522041E-2"/>
        <n v="8.3402730638151942E-2"/>
        <n v="4.8554403001544913E-2"/>
        <n v="8.8252164800617705E-2"/>
        <n v="0.16092828030902123"/>
        <n v="0.16030260540646285"/>
        <n v="0.16656562498005734"/>
        <n v="0.11840399311470916"/>
        <n v="0.13937343875715591"/>
        <n v="9.1059281256582553E-2"/>
        <n v="5.6722195779787404E-2"/>
        <n v="1.44407100228751E-2"/>
        <n v="1.3314219561167085E-2"/>
        <n v="-1.1313088072580519E-2"/>
        <n v="8.335697662805076E-3"/>
        <n v="-3.5333869561851944E-2"/>
        <n v="3.9356150830473786E-2"/>
        <n v="3.8325583352620617E-2"/>
        <n v="4.4664521178984978E-2"/>
        <n v="2.6798510993424899E-2"/>
        <n v="-1.1482951487477725E-2"/>
        <n v="-4.0099040520022583E-2"/>
        <n v="-8.8184084844515495E-2"/>
        <n v="-6.3620703574482101E-2"/>
        <n v="-6.9373896090769396E-2"/>
        <n v="-2.0385254230069542E-2"/>
        <n v="-2.6694154437246567E-2"/>
        <n v="5.6836355276572775E-3"/>
        <n v="4.1209581423798027E-2"/>
        <n v="6.4605376665053435E-2"/>
        <n v="6.5611487851607919E-2"/>
        <n v="3.5835859672903897E-2"/>
        <n v="8.1663191649671521E-2"/>
        <n v="9.020819822589439E-2"/>
        <n v="9.0289496874287889E-2"/>
        <n v="5.12671593739479E-2"/>
        <n v="3.1460982607771595E-2"/>
        <n v="0.10480089446322699"/>
        <n v="4.4290030504199371E-2"/>
        <n v="0.11344272289735788"/>
        <n v="9.0320594050268516E-2"/>
        <n v="0.16193334557079858"/>
        <n v="0.18962791487687217"/>
        <n v="8.3646760201526879E-2"/>
        <n v="0.10008452638808178"/>
        <n v="8.0308181618776051E-2"/>
        <n v="3.1892830608365903E-2"/>
        <n v="2.2834871695351762E-2"/>
        <n v="5.7219652351221326E-2"/>
        <n v="2.3785690053066504E-2"/>
        <n v="8.3565545615240308E-2"/>
        <n v="0.15250566725611325"/>
        <n v="7.4839783697446371E-2"/>
        <n v="1.3015176726548901E-2"/>
        <n v="7.7701149891788611E-3"/>
        <n v="6.445054103360397E-3"/>
        <n v="1.2910742648775382E-2"/>
        <n v="4.2292281321648868E-2"/>
        <n v="6.8411161337772405E-2"/>
        <n v="7.137208709229384E-2"/>
        <n v="0.12803022047873308"/>
        <n v="4.0109183470406713E-2"/>
        <n v="9.340294098558613E-2"/>
        <n v="0.1245628290944734"/>
        <n v="6.3976322841259051E-2"/>
        <n v="2.82102546709578E-2"/>
        <n v="8.6357236718603344E-3"/>
        <n v="5.6620351469418365E-2"/>
        <n v="3.2373133659595439E-2"/>
        <n v="7.0917529760625708E-2"/>
        <n v="8.4420896458908129E-2"/>
        <n v="8.5450416719936167E-2"/>
        <n v="0.11108769092823793"/>
        <n v="7.8324315269938091E-2"/>
        <n v="6.9145681676936327E-2"/>
        <n v="8.7913905094521835E-2"/>
        <n v="5.1085508601876259E-2"/>
        <n v="1.6335624147163798E-2"/>
        <n v="7.0713681822350246E-3"/>
        <n v="3.368579597984412E-2"/>
        <n v="4.1476641740108072E-3"/>
        <n v="4.9893000491481009E-2"/>
        <n v="5.1263207431617892E-2"/>
        <n v="5.8046314512443721E-2"/>
        <n v="5.4091923018450574E-2"/>
        <n v="3.4835806463609655E-2"/>
        <n v="6.2143387498293616E-2"/>
        <n v="8.04151411713422E-2"/>
        <n v="2.1430876236913799E-2"/>
        <n v="1.086858540982551E-2"/>
        <n v="-1.7910511032450879E-3"/>
        <n v="3.9204933568081895E-3"/>
        <n v="4.4074320305119145E-2"/>
        <n v="0.11551606288448393"/>
        <n v="7.7946901550200093E-2"/>
        <n v="9.0661813854469725E-2"/>
        <n v="8.9403164818136635E-2"/>
        <n v="0.10059307389230665"/>
        <n v="0.11999178716378701"/>
        <n v="6.5252898925530517E-2"/>
        <n v="1.7073905650313199E-2"/>
        <n v="0.24779191758616315"/>
        <n v="9.3828046980251767E-2"/>
        <n v="2.93449676599432E-2"/>
        <n v="6.6111107947115319E-2"/>
        <n v="0.11208908409514434"/>
        <n v="6.274139449789945E-2"/>
        <n v="0.13360323135983926"/>
        <n v="0.13386899317892348"/>
        <n v="0.14703283513611506"/>
        <n v="0.1648971785705903"/>
        <n v="0.13691104375410329"/>
        <n v="0.19348722503820939"/>
        <n v="3.6208897536237919E-2"/>
        <n v="3.8053288691304962E-2"/>
        <n v="1.1783090231363797E-2"/>
        <n v="5.6863172648354554E-2"/>
        <n v="4.3753035772002465E-2"/>
        <n v="6.9295111692627073E-2"/>
        <n v="7.1082120863663847E-2"/>
        <n v="5.9479822028077202E-2"/>
        <n v="9.8733123466068218E-2"/>
        <n v="0.10739401472228355"/>
        <n v="5.4903442741015676E-2"/>
        <n v="1.62611752819979E-2"/>
        <n v="1.4237789777670012E-2"/>
        <n v="1.7492920007226638E-2"/>
        <n v="2.221159663933794E-2"/>
        <n v="0.11220691639528058"/>
        <n v="6.5819840485798309E-2"/>
        <n v="6.3084786808270718E-2"/>
        <n v="9.7056409478294067E-2"/>
        <n v="5.5733302399277117E-2"/>
        <n v="7.4041917556699255E-2"/>
        <n v="9.2111692178084167E-2"/>
        <n v="0.16070902222192873"/>
        <n v="3.9825794954052703E-2"/>
        <n v="9.6334859895043076E-2"/>
        <n v="0.10097010150616473"/>
        <n v="6.880208255008273E-2"/>
        <n v="0.14378681228172768"/>
        <n v="0.15754658281329489"/>
        <n v="0.191809936623348"/>
        <n v="0.16750426738337149"/>
        <n v="0.17969959016245304"/>
        <n v="0.16635309964502257"/>
        <n v="0.17991923448336405"/>
        <n v="6.230991766189469E-4"/>
        <n v="-2.5105642555306982E-2"/>
        <n v="-0.31600583572296098"/>
        <n v="-0.13662144165703352"/>
        <n v="-0.13219964597485515"/>
        <n v="2.9112081513828283E-3"/>
        <n v="4.557756572343425E-2"/>
        <n v="5.7268675721561975E-2"/>
        <n v="5.854381310085801E-2"/>
        <n v="6.7638095090383182E-2"/>
        <n v="5.9401198865340787E-2"/>
        <n v="6.6423638926351447E-2"/>
        <n v="0.10730181576616475"/>
        <n v="2.8512396694214879E-2"/>
        <n v="2.02456542104715E-2"/>
        <n v="1.0059042204242292E-2"/>
        <n v="6.2838184762431373E-2"/>
        <n v="3.4143978402151075E-2"/>
        <n v="7.7153251477944551E-2"/>
        <n v="8.234479175686206E-2"/>
        <n v="8.362385577658045E-2"/>
        <n v="0.11263828057976244"/>
        <n v="0.1108436939033309"/>
        <n v="0.14113060852191286"/>
        <n v="0.11858675646183316"/>
        <n v="4.7399687382914953E-2"/>
        <n v="2.13517660732996E-2"/>
        <n v="7.8825186452099617E-3"/>
        <n v="3.082379958088121E-2"/>
        <n v="1.2537980811190969E-2"/>
        <n v="4.7351052930442526E-2"/>
        <n v="7.9166197484163897E-2"/>
        <n v="6.3968185235239894E-2"/>
        <n v="7.2284172163257818E-2"/>
        <n v="6.0877093430446998E-2"/>
        <n v="8.5467150890457338E-2"/>
        <n v="8.8922570657415892E-2"/>
        <n v="6.309406171221002E-2"/>
        <n v="3.65263892793522E-2"/>
        <n v="2.0862354379741797E-2"/>
        <n v="5.5790819398367102E-2"/>
        <n v="3.1380748022350191E-2"/>
        <n v="6.98540854783751E-2"/>
        <n v="8.0524730917288165E-2"/>
        <n v="9.0547579377944831E-2"/>
        <n v="8.9743935431103455E-2"/>
        <n v="7.9526920285214131E-2"/>
        <n v="9.7587430076187004E-2"/>
        <n v="9.7712186790098382E-2"/>
        <n v="5.3068389998298701E-2"/>
        <n v="-2.0025731419741101E-2"/>
        <n v="5.7213678065781816E-3"/>
        <n v="1.7900662875589505E-3"/>
        <n v="5.1651947937542665E-2"/>
        <n v="6.287327002468833E-2"/>
        <n v="6.4461112572644863E-2"/>
        <n v="7.8949009240438447E-2"/>
        <n v="7.4305940625350175E-2"/>
        <n v="7.7091525116431928E-2"/>
        <n v="8.4820617821056599E-2"/>
        <n v="8.5310461014361919E-2"/>
        <n v="0.12226554941819"/>
        <n v="6.8274651011272905E-2"/>
        <n v="-8.2995359116374483E-4"/>
        <n v="0.12384375435872258"/>
        <n v="4.578539600554609E-2"/>
        <n v="9.7463523403310465E-2"/>
        <n v="0.11722532094960297"/>
        <n v="0.12143227686552509"/>
        <n v="9.9228294043135642E-2"/>
        <n v="4.8162854426486219E-2"/>
        <n v="0.11558936496248681"/>
        <n v="0.12116679906238539"/>
        <n v="4.3275835546667633E-2"/>
        <n v="6.8380101462594397E-3"/>
        <n v="-2.5783999257752185E-3"/>
        <n v="-2.4272620631481612E-2"/>
        <n v="9.579358820216528E-3"/>
        <n v="2.2266790924590607E-2"/>
        <n v="2.8857396831260585E-2"/>
        <n v="1.8456831500077691E-2"/>
        <n v="2.7913783991834001E-2"/>
        <n v="3.8433528263220659E-3"/>
        <n v="4.5086110217108018E-2"/>
        <n v="4.6349404516252128E-2"/>
        <n v="3.173963423850068E-2"/>
        <n v="3.4677846665247661E-2"/>
        <n v="2.1938707826670352E-2"/>
        <n v="-3.35856760493514E-3"/>
        <n v="7.5285745210940521E-3"/>
        <n v="4.6975982288615077E-3"/>
        <n v="3.2300517514054786E-2"/>
        <n v="6.6979556393827078E-2"/>
        <n v="8.6807537195568246E-2"/>
        <n v="7.8335525673934481E-2"/>
        <n v="7.3266142693354436E-2"/>
        <n v="3.7452732674487142E-2"/>
        <n v="8.3889871796915261E-2"/>
        <n v="0.10124176164715816"/>
        <n v="-7.0159765340003899E-2"/>
        <n v="3.9955365177639394E-3"/>
        <n v="4.1555665448976663E-3"/>
        <n v="-1.2354170326815466E-2"/>
        <n v="-1.7965551055850926E-4"/>
        <n v="-9.5731521485810572E-2"/>
        <n v="-1.7435472827731361E-3"/>
        <n v="-2.906891674389114E-2"/>
        <n v="-5.5123932025161922E-2"/>
        <n v="7.2193766820036462E-2"/>
        <n v="9.6225530004590096E-2"/>
        <n v="4.8725586130018539E-2"/>
        <n v="2.3419577597417199E-2"/>
        <n v="8.2284425366913484E-3"/>
        <n v="2.7940798241717128E-2"/>
        <n v="2.0910905640508938E-2"/>
        <n v="5.1037567628837363E-2"/>
        <n v="5.2596218447067862E-2"/>
        <n v="5.9397463766101631E-2"/>
        <n v="6.9733955484918259E-2"/>
        <n v="4.9979289980358887E-2"/>
        <n v="7.1544972660633685E-2"/>
        <n v="7.5325958236879847E-2"/>
        <n v="0.34970600728833645"/>
        <n v="0.19507393789646499"/>
        <n v="0.27304945310321321"/>
        <n v="0.35911968162516972"/>
        <n v="0.24787322979864629"/>
        <n v="0.44728636688244489"/>
        <n v="0.36454761380882261"/>
        <n v="0.34123561731418955"/>
        <n v="-0.45264744370309612"/>
        <n v="-0.91885166832517606"/>
        <n v="0.11090464425436529"/>
        <n v="5.0754283555670361E-2"/>
        <n v="4.8140697603536051E-2"/>
        <n v="1.9986060754327E-2"/>
        <n v="4.3874666424471784E-2"/>
        <n v="4.2153513151126448E-2"/>
        <n v="2.7685388723237128E-2"/>
        <n v="5.863597272184555E-2"/>
        <n v="5.3619277322578013E-2"/>
        <n v="6.1131875552335103E-2"/>
        <n v="5.9667647066094606E-2"/>
        <n v="5.5144826299326724E-2"/>
        <n v="5.3911546530109072E-2"/>
        <n v="5.3556029163366797E-2"/>
        <n v="1.402757397963054E-2"/>
        <n v="1.01887961344667E-2"/>
        <n v="9.7971831925578248E-3"/>
        <n v="2.1461487722579827E-2"/>
        <n v="1.006553749067955E-2"/>
        <n v="2.2323268291316756E-2"/>
        <n v="2.4459256008897028E-2"/>
        <n v="1.1599539887427644E-2"/>
        <n v="1.8752843880191519E-2"/>
        <n v="2.4000615371389075E-2"/>
        <n v="5.6762210772921904E-3"/>
        <n v="-9.5200244532718283E-3"/>
        <n v="4.646901871835093E-3"/>
        <n v="4.6383887537972254E-3"/>
        <n v="1.990718579625635E-2"/>
        <n v="2.397119089795019E-2"/>
        <n v="2.8183585694927234E-2"/>
        <n v="3.3333475537960101E-2"/>
        <n v="-3.446827028794406E-2"/>
        <n v="1.6946314803693702E-2"/>
        <n v="1.8318933728631061E-2"/>
        <n v="7.2403590487830766E-2"/>
        <n v="2.2146746508045399E-2"/>
        <n v="2.4640914631087189E-2"/>
        <n v="1.0039366526133582E-2"/>
        <n v="2.1137376686439481E-2"/>
        <n v="5.8299759623523031E-2"/>
        <n v="5.9290617848970259E-2"/>
        <n v="4.9362911357594644E-2"/>
        <n v="9.0716435881998805E-2"/>
        <n v="7.481103430454164E-2"/>
        <n v="5.1280191985635604E-2"/>
        <n v="1.6464673758936201E-2"/>
        <n v="1.3960920280702262E-2"/>
        <n v="2.9650154168159179E-2"/>
        <n v="2.0863657632656497E-2"/>
        <n v="4.1413671929351914E-2"/>
        <n v="4.5898828384244514E-2"/>
        <n v="4.1791074710007058E-2"/>
        <n v="2.8644054835843171E-2"/>
        <n v="4.5911228714341926E-3"/>
        <n v="3.3683359091762594E-2"/>
        <n v="3.7580765532867627E-2"/>
        <n v="3.3911826635104558E-2"/>
        <n v="2.9156308504434798E-2"/>
        <n v="2.0035699262139453E-2"/>
        <n v="9.8852867012407496E-3"/>
        <n v="5.364046776698929E-3"/>
        <n v="1.3407507376219954E-2"/>
        <n v="2.3122206000090423E-3"/>
        <n v="3.0453502092293002E-3"/>
        <n v="1.3636578673479043E-2"/>
        <n v="1.9249542774262246E-2"/>
        <n v="2.1292561458140315E-2"/>
        <n v="2.2082805725029738E-2"/>
        <n v="-0.32742226511686501"/>
        <n v="1.2753627906598191E-2"/>
        <n v="-7.5773883842080326E-3"/>
        <n v="-1.3551533662147196E-3"/>
        <n v="1.8986568986568989E-2"/>
        <n v="3.8633846773381657E-2"/>
        <n v="6.5642075689575141E-2"/>
        <n v="0.1557171704902601"/>
        <n v="7.3982336818597089E-2"/>
        <n v="6.7982267982267974E-2"/>
        <n v="8.8137073571722152E-2"/>
        <n v="2.945589641350849E-2"/>
        <n v="4.4690235175709914E-2"/>
        <n v="3.5663707709757193E-2"/>
        <n v="8.4773448970533002E-2"/>
        <n v="4.5476835720738164E-2"/>
        <n v="4.8652560007535726E-2"/>
        <n v="1.41524121579681E-2"/>
        <n v="1.9224537844079032E-2"/>
        <n v="2.2172966680752339E-2"/>
        <n v="3.3451159262103498E-3"/>
        <n v="3.9509551086678869E-2"/>
        <n v="4.7990961784065228E-2"/>
        <n v="4.522675245932066E-2"/>
        <n v="5.1329697228906415E-2"/>
        <n v="3.4871353109177099E-2"/>
        <n v="2.7174231905031977E-2"/>
        <n v="6.7358525192846186E-2"/>
        <n v="2.9478201577642842E-2"/>
        <n v="8.7530059253380477E-2"/>
        <n v="8.556881124840221E-2"/>
        <n v="-4.9997278731906923E-2"/>
        <n v="-0.20681119881337076"/>
        <n v="-0.19441009274957621"/>
        <n v="-1.5950031083432341E-2"/>
        <n v="-5.6380016141815294E-2"/>
        <n v="5.1094995865800373E-2"/>
        <n v="3.048189562883E-2"/>
        <n v="1.944876339829291E-2"/>
        <n v="1.8802350746606539E-2"/>
        <n v="2.2136523718288548E-2"/>
        <n v="7.0065472109124199E-2"/>
        <n v="8.2545111979033012E-2"/>
        <n v="7.8196980938468191E-2"/>
        <n v="6.5299449660084205E-2"/>
        <n v="1.3153236031968427E-2"/>
        <n v="1.5872568913418039E-2"/>
        <n v="6.2894638700633984E-2"/>
        <n v="7.6464651519701055E-2"/>
        <n v="4.1226191248116599E-2"/>
        <n v="5.4139219745651064E-2"/>
        <n v="9.854311150868228E-2"/>
        <n v="4.6697874130956593E-2"/>
        <n v="0.10689685615499232"/>
        <n v="0.11113622958949801"/>
        <n v="0.11653686568534705"/>
        <n v="0.11802007838364902"/>
        <n v="0.1121481817994094"/>
        <n v="0.11964515157124196"/>
        <n v="0.11656504000153238"/>
        <n v="6.1094401399611597E-3"/>
        <n v="2.5224153646254193E-3"/>
        <n v="5.6406831612304141E-4"/>
        <n v="4.8610879365881482E-3"/>
        <n v="2.1364426419466977E-2"/>
        <n v="2.4625353034734839E-2"/>
        <n v="2.5598108289927937E-2"/>
        <n v="2.4088336855506997E-2"/>
        <n v="5.9319145152206768E-3"/>
        <n v="7.3449695692559365E-3"/>
        <n v="1.6563184382472586E-2"/>
        <n v="2.8710674086030532E-2"/>
        <n v="7.9625257555893392E-3"/>
        <n v="6.1875794699155001E-3"/>
        <n v="1.8808883147833428E-2"/>
        <n v="1.4102937562014695E-2"/>
        <n v="2.8063076506045212E-2"/>
        <n v="2.8760969114442449E-2"/>
        <n v="3.8931018936706911E-2"/>
        <n v="4.0716809942913622E-2"/>
        <n v="2.4857639135244792E-2"/>
        <n v="3.757444774630618E-2"/>
        <n v="3.2603062426383979E-2"/>
        <n v="1.8895635818227799E-2"/>
        <n v="3.8410293736660953E-2"/>
        <n v="6.7994456683959911E-2"/>
        <n v="5.0313887753555629E-2"/>
        <n v="0.10084269891850925"/>
        <n v="0.11619562738726413"/>
        <n v="0.12387837964783119"/>
        <n v="0.11840610630034014"/>
        <n v="0.10277252941739215"/>
        <n v="0.10585907830356989"/>
        <n v="0.11938511919891709"/>
        <n v="191.11111111111111"/>
        <n v="-0.51065126626641877"/>
        <n v="-0.52115411636853903"/>
        <n v="-0.24557579495517973"/>
        <n v="-8.6614268537721001E-2"/>
        <n v="1.1860355021639063E-2"/>
        <n v="5.6571644803229071E-2"/>
        <n v="0.11224566453418948"/>
        <n v="0.13044619111545241"/>
        <n v="0.13113291952472395"/>
        <n v="0.12018676097326671"/>
        <n v="0.15500954259584213"/>
        <n v="0.16003719001008307"/>
        <n v="8.1939516810272006E-2"/>
        <n v="7.2591720619972502E-2"/>
        <n v="1.8196522442377678E-3"/>
        <n v="0.1578434556674245"/>
        <n v="0.41585445094217022"/>
        <n v="0.185108153078203"/>
        <n v="1.8397383483237901E-2"/>
        <n v="0.11300919842312747"/>
        <n v="0.10461114934618031"/>
        <n v="0.14615384615384613"/>
        <n v="0.10630841121495327"/>
        <n v="0.10594714919850297"/>
        <n v="4.5353058155572959E-2"/>
        <n v="1.10168206914802E-2"/>
        <n v="7.1455817504921717E-3"/>
        <n v="1.9994374948855358E-2"/>
        <n v="1.7286497867307325E-2"/>
        <n v="0.19709069022104106"/>
        <n v="6.6247350155128185E-2"/>
        <n v="7.0854571586555615E-2"/>
        <n v="6.9816845474482817E-2"/>
        <n v="2.6969701132406671E-2"/>
        <n v="5.2632724509432356E-2"/>
        <n v="7.2587082218419918E-2"/>
        <n v="2.1136182454680946E-2"/>
        <n v="-1.5674458242025801E-3"/>
        <n v="9.5200737442877586E-3"/>
        <n v="3.1665343758971848E-3"/>
        <n v="5.8611319340329832E-3"/>
        <n v="2.1569370051759278E-2"/>
        <n v="2.3598591221510246E-2"/>
        <n v="1.0965726445420383E-2"/>
        <n v="-3.2208633865914472E-2"/>
        <n v="-2.5676633967616127E-2"/>
        <n v="2.9747927908314806E-2"/>
        <n v="2.55156083024588E-2"/>
        <n v="1.2573482090022849E-2"/>
        <n v="3.4585031397232312E-2"/>
        <n v="4.3998275767860077E-2"/>
        <n v="0.19239352387454875"/>
        <n v="0.14573108065275231"/>
        <n v="0.19406910529871627"/>
        <n v="0.266465651905402"/>
        <n v="5.3059849786130472E-2"/>
        <n v="6.7411623646663976E-2"/>
        <n v="7.8112076304524122E-3"/>
        <n v="0.166394436010769"/>
        <n v="4.8928792086324051E-2"/>
        <n v="2.9895248912022471E-2"/>
        <n v="1.567241185028E-2"/>
        <n v="1.0706996859190283E-2"/>
        <n v="2.298121611753029E-2"/>
        <n v="1.6143860124204105E-2"/>
        <n v="2.9604633219783232E-2"/>
        <n v="5.5439189656227968E-2"/>
        <n v="5.4094333179259539E-2"/>
        <n v="4.7681725620333376E-2"/>
        <n v="4.1253430216828355E-2"/>
        <n v="6.2940778791128402E-2"/>
        <n v="4.8378148300697567E-2"/>
        <n v="6.474377261602679E-2"/>
        <n v="3.9732882131134399E-2"/>
        <n v="4.2962288185433323E-2"/>
        <n v="6.6063870388707535E-2"/>
        <n v="3.3810092319107983E-2"/>
        <n v="7.2105822281621629E-2"/>
        <n v="7.4877327633544821E-2"/>
        <n v="7.7400428456263742E-2"/>
        <n v="7.1978897245504325E-2"/>
        <n v="6.9604474714296191E-2"/>
        <n v="7.4852257304518888E-2"/>
        <n v="5.6923100541934696E-2"/>
        <n v="2.10525680906277E-2"/>
        <n v="2.8025091214477962E-3"/>
        <n v="3.9099025492229426E-2"/>
        <n v="1.1644795553505867E-2"/>
        <n v="6.0864572000043971E-2"/>
        <n v="6.1609809326900987E-2"/>
        <n v="6.8028495489158375E-2"/>
        <n v="5.4159684206606315E-2"/>
        <n v="2.4019048252370872E-2"/>
        <n v="7.5792429423577376E-2"/>
        <n v="7.841788618328227E-2"/>
        <n v="7.0392192618956295E-2"/>
        <n v="1.2976943010408601E-2"/>
        <n v="6.113902707895206E-3"/>
        <n v="1.8068320637539895E-2"/>
        <n v="1.5170100649518972E-2"/>
        <n v="5.9338891047155652E-2"/>
        <n v="7.791513490699338E-2"/>
        <n v="0.19880671256124541"/>
        <n v="0.11873171315486797"/>
        <n v="9.7909476854663481E-3"/>
        <n v="7.9672620314784032E-2"/>
        <n v="7.3610138311644077E-2"/>
        <n v="5.8092990372418954E-2"/>
        <n v="3.3836308013578197E-2"/>
        <n v="1.5887461061765463E-2"/>
        <n v="3.4107509719799367E-2"/>
        <n v="1.484463856265184E-2"/>
        <n v="3.945513069861524E-2"/>
        <n v="4.4096101750346423E-2"/>
        <n v="4.8169515783924944E-3"/>
        <n v="4.7998445060228115E-2"/>
        <n v="3.1435823461245918E-2"/>
        <n v="9.0468044660776167E-2"/>
        <n v="0.124970883522245"/>
        <n v="0.13394094614109733"/>
        <n v="0.18827583876744267"/>
        <n v="8.2016651265720594E-2"/>
        <n v="0.16373237479387082"/>
        <n v="0.12719709884940034"/>
        <n v="3.5029489871835288E-2"/>
        <n v="2.2568964677952601E-2"/>
        <n v="4.4500148177417757E-2"/>
        <n v="4.6025027603974984E-2"/>
        <n v="4.1294479150603837E-2"/>
        <n v="4.9760005446684887E-2"/>
        <n v="5.103092221471095E-2"/>
        <n v="7.5058700956452118E-2"/>
        <n v="1.8726612095795101E-2"/>
        <n v="1.2076846771166598E-2"/>
        <n v="8.3212470150456339E-2"/>
        <n v="4.4538263725800699E-2"/>
        <n v="0.1031558793580679"/>
        <n v="0.10298161446187459"/>
        <n v="8.5931885543218942E-2"/>
        <n v="4.4084261214764456E-2"/>
        <n v="-1.9276819923371637E-2"/>
        <n v="5.6975212271405611E-2"/>
        <n v="3.1093629857455493E-2"/>
        <n v="3.3293493893791562E-2"/>
        <n v="4.9262488592627897E-3"/>
        <n v="8.3306651294334302E-3"/>
        <n v="3.8415518415011063E-2"/>
        <n v="5.5453529899629319E-3"/>
        <n v="2.5134070948291592E-2"/>
        <n v="4.6511866224726701E-2"/>
        <n v="4.7784696283992359E-2"/>
        <n v="3.4753151491193388E-2"/>
        <n v="1.9856394566884809E-2"/>
        <n v="3.664169183433965E-2"/>
        <n v="4.0740342029231352E-2"/>
        <n v="4.2543964528457899E-2"/>
        <n v="8.5048200962874604E-2"/>
        <n v="5.3131290591749723E-2"/>
        <n v="8.3786480927068696E-2"/>
        <n v="9.7984260395186762E-2"/>
        <n v="3.7232042121098159E-2"/>
        <n v="2.0933817677870802E-2"/>
        <n v="1.2002343146050394E-2"/>
        <n v="1.3913994669414382E-2"/>
        <n v="1.6655863692121149E-2"/>
        <n v="3.8393651747635163E-2"/>
        <n v="0.11600387112066474"/>
        <n v="0.16980969640634708"/>
        <n v="0.16483066365220228"/>
        <n v="9.9245868937080331E-2"/>
        <n v="0.10007799690808833"/>
        <n v="0.10717322410756064"/>
        <n v="-0.625"/>
        <n v="3.2909770229048965E-2"/>
        <n v="1.17721020219327E-2"/>
        <n v="4.2516268980477218E-3"/>
        <n v="5.7321060822813656E-3"/>
        <n v="-3.3736988869402122E-4"/>
        <n v="2.8562462085072338E-2"/>
        <n v="2.7478395215676948E-2"/>
        <n v="3.6265561218021838E-2"/>
        <n v="3.9398866508744149E-2"/>
        <n v="1.9949008818966552E-2"/>
        <n v="5.2485407943154413E-2"/>
        <n v="0.13458577148136744"/>
        <n v="4.7065582669237986E-2"/>
        <n v="8.7715198474041592E-3"/>
        <n v="6.7446671339359814E-3"/>
        <n v="7.0466562011338848E-3"/>
        <n v="1.3066006040214469E-2"/>
        <n v="2.80890598396882E-2"/>
        <n v="3.4805776225988148E-2"/>
        <n v="5.2331738527965695E-2"/>
        <n v="1.6157627047901468E-2"/>
        <n v="-4.7884653069222842E-2"/>
        <n v="2.0891093488659584E-2"/>
        <n v="4.6264225916986909E-2"/>
        <n v="5.1352979448231341E-2"/>
        <n v="4.0546464822323401E-2"/>
        <n v="6.0522389742715482E-2"/>
        <n v="3.87962514435038E-2"/>
        <n v="3.1527641333157289E-2"/>
        <n v="7.0135049086647069E-2"/>
        <n v="8.1139191867986335E-2"/>
        <n v="8.802302180875575E-2"/>
        <n v="0.10213068335845418"/>
        <n v="4.194692110860896E-2"/>
        <n v="7.1046576019384286E-2"/>
        <n v="7.9852957883314341E-2"/>
        <n v="0.10176003169877597"/>
        <n v="5.9742015000105002E-2"/>
        <n v="8.5774665669840246E-3"/>
        <n v="0.12609308508861589"/>
        <n v="4.9210499066615725E-2"/>
        <n v="0.15716665506241795"/>
        <n v="0.15549475292391521"/>
        <n v="0.125777191173645"/>
        <n v="0.13990434447381839"/>
        <n v="2.4892985421025613E-2"/>
        <n v="8.8130486344782169E-2"/>
        <n v="0.10687723141837065"/>
        <n v="5.9765817804544701E-3"/>
        <n v="7.1094006793031659E-3"/>
        <n v="1.9261263473925865E-2"/>
        <n v="1.0812788016302895E-2"/>
        <n v="2.6855265902098458E-2"/>
        <n v="2.8246612736775523E-2"/>
        <n v="3.2117674393373187E-2"/>
        <n v="2.8611099592955078E-2"/>
        <n v="2.563508965757855E-2"/>
        <n v="2.5849664569236888E-2"/>
        <n v="2.9101521709058917E-2"/>
        <n v="7.4719338625581305E-2"/>
        <n v="7.1079368162508302E-2"/>
        <n v="2.0570102668822102E-2"/>
        <n v="8.1681274429173251E-3"/>
        <n v="1.0358963498570498E-2"/>
        <n v="1.0967925674815507E-2"/>
        <n v="2.9094889257711899E-2"/>
        <n v="-2.9547151147820961E-2"/>
        <n v="9.7466007629150392E-2"/>
        <n v="5.0243689521275066E-2"/>
        <n v="4.5248770137410348E-2"/>
        <n v="3.0054111168032797E-2"/>
        <n v="1.4922217804561348E-2"/>
        <n v="1.0646260911785234E-2"/>
        <n v="2.0120063783885186E-2"/>
        <n v="1.7386515869744434E-2"/>
        <n v="2.6493920716127415E-2"/>
        <n v="0.16052226473184977"/>
        <n v="0.1845637750664712"/>
        <n v="0.18648877281164281"/>
        <n v="0.13324740921362019"/>
        <n v="0.24865729380539836"/>
        <n v="0.30239741040708151"/>
        <n v="7.8330624442929792E-2"/>
        <n v="1.24942237441812E-2"/>
        <n v="1.0571170640210675E-3"/>
        <n v="-4.8781101095060281E-3"/>
        <n v="-3.8845588784581294E-3"/>
        <n v="6.4358942860775814E-2"/>
        <n v="7.3274478665182802E-2"/>
        <n v="8.2567265766244777E-2"/>
        <n v="8.2152329636823077E-2"/>
        <n v="2.5178389195791462E-2"/>
        <n v="0.11416711390589451"/>
        <n v="9.5653347911442421E-2"/>
        <n v="0.12810654841930641"/>
        <n v="8.0417479250759705E-2"/>
        <n v="2.7764301151148942E-2"/>
        <n v="7.3244946750706377E-2"/>
        <n v="9.1791159710457412E-2"/>
        <n v="0.4579168230357204"/>
        <n v="0.36202113400455099"/>
        <n v="0.62304765987087096"/>
        <n v="4.8507191191094076E-2"/>
        <n v="9.0523577629230793E-3"/>
        <n v="-4.3619578380885418E-3"/>
        <n v="1.6992912503830063E-2"/>
        <n v="8.6013674646059114E-3"/>
        <n v="3.974118492387739E-2"/>
        <n v="4.208328211012307E-2"/>
        <n v="4.4734048909414258E-2"/>
        <n v="2.6087651796357858E-2"/>
        <n v="6.6484707442725818E-2"/>
        <n v="6.9476372924648797E-2"/>
        <n v="6.2198549757746122E-2"/>
        <n v="0.12869791452690654"/>
        <n v="0.49459723956399998"/>
        <n v="0.32365325403300083"/>
        <n v="0.80030848746431427"/>
        <n v="0.93805078319081614"/>
        <n v="1.5062578766676806"/>
        <n v="1.5405260212646894"/>
        <n v="1.6811882188505136"/>
        <n v="1.2237312159210891"/>
        <n v="0.1036530859537949"/>
        <n v="0.68468012859877914"/>
        <n v="1.1354822462855705"/>
        <n v="7.983308938412792E-2"/>
        <n v="3.4050746278669601E-2"/>
        <n v="1.0857574108374341E-2"/>
        <n v="3.5623550326473664E-2"/>
        <n v="2.2843119154123303E-2"/>
        <n v="9.2576400463730973E-2"/>
        <n v="0.14204142797462296"/>
        <n v="0.13833662510613304"/>
        <n v="0.14475245668803124"/>
        <n v="0.10930240353994167"/>
        <n v="0.17364668420323967"/>
        <n v="0.17860459874989323"/>
        <n v="6.7358066930396671E-2"/>
        <n v="3.1879508027396697E-2"/>
        <n v="1.6513575988756302E-2"/>
        <n v="5.091272962564735E-2"/>
        <n v="2.8061531513972181E-2"/>
        <n v="9.9293680792416739E-2"/>
        <n v="9.8397349039678644E-2"/>
        <n v="9.6207255976597975E-2"/>
        <n v="8.9724657365106819E-2"/>
        <n v="4.1142023569202865E-2"/>
        <n v="7.701585261721948E-2"/>
        <n v="7.2772513222685742E-2"/>
        <n v="0.11728397149495885"/>
        <n v="3.5070783950531301E-2"/>
        <n v="1.4347935815293936E-2"/>
        <n v="5.070001211469824E-2"/>
        <n v="2.5108797097345873E-2"/>
        <n v="7.1327623208351482E-2"/>
        <n v="7.0789884497485675E-2"/>
        <n v="9.0810933748499398E-2"/>
        <n v="8.2106555380976678E-2"/>
        <n v="8.4440487102265288E-2"/>
        <n v="0.10242919562101543"/>
        <n v="0.10695962350245972"/>
        <n v="3.8554697298857923E-2"/>
        <n v="5.5550386748394631E-2"/>
        <n v="3.311786952268906E-2"/>
        <n v="1.05792019347037E-2"/>
        <n v="1.0797138981875783E-2"/>
        <n v="2.1441722769728413E-2"/>
        <n v="1.5940233407940031E-2"/>
        <n v="3.8716760059819673E-2"/>
        <n v="4.7188839660020424E-2"/>
        <n v="4.0219193702810609E-2"/>
        <n v="3.6516696593608726E-2"/>
        <n v="2.0103481201567453E-2"/>
        <n v="4.1981199092020846E-2"/>
        <n v="1.1565768234699729E-2"/>
        <n v="2.8884505026844972E-2"/>
        <n v="3.1046037893387106E-2"/>
        <n v="2.9393740115071756E-2"/>
        <n v="2.5205544547353697E-2"/>
        <n v="2.8528517299830487E-2"/>
        <n v="3.9943304189744858E-2"/>
        <n v="4.3470058876136537E-2"/>
        <n v="5.1972729705745638E-2"/>
        <n v="2.69026529081818E-2"/>
        <n v="2.2678583554526493E-2"/>
        <n v="6.4929596258550271E-2"/>
        <n v="2.160843738634986E-2"/>
        <n v="6.4043614310780123E-2"/>
        <n v="7.3466455602705844E-2"/>
        <n v="5.2540956059010657E-2"/>
        <n v="4.521608463152544E-2"/>
        <n v="3.6407341543626799E-2"/>
        <n v="4.7102296392754241E-2"/>
        <n v="5.1409967922631299E-2"/>
        <n v="3.1784714982800832E-2"/>
        <n v="1.22223510838482E-2"/>
        <n v="2.4537510990666523E-2"/>
        <n v="1.0258216433749417E-2"/>
        <n v="1.544997714334952E-2"/>
        <n v="3.4902010377553153E-2"/>
        <n v="3.7111955053010591E-2"/>
        <n v="3.6139394892376789E-2"/>
        <n v="3.1147724310711417E-2"/>
        <n v="2.8413994681202332E-2"/>
        <n v="3.252952414458881E-2"/>
        <n v="3.4545581326042407E-2"/>
        <n v="1.8530328686047062E-2"/>
        <n v="1.7250410659141291E-2"/>
        <n v="4.1563097954875783E-2"/>
        <n v="0.1323786108970624"/>
        <n v="4.3352318995557797E-2"/>
        <n v="3.2839508290397203E-2"/>
        <n v="3.0134936315103621E-2"/>
        <n v="6.7611827710920697E-2"/>
        <n v="0.13294554131122899"/>
        <n v="0.15118255501235592"/>
        <n v="8.4719610898896111E-2"/>
        <n v="-2.7902459976936259E-2"/>
        <n v="6.76582222187848E-2"/>
        <n v="0.16574364468572905"/>
        <n v="0.11454171353988969"/>
        <n v="0.17237709759791855"/>
        <n v="2.7787831070308001E-2"/>
        <n v="-5.281996126032403E-3"/>
        <n v="3.5935294293256911E-2"/>
        <n v="5.1790651522784378E-2"/>
        <n v="0.12849184362043445"/>
        <n v="0.12842469587050562"/>
        <n v="0.11818445613601117"/>
        <n v="9.4123249331621181E-2"/>
        <n v="1.2685034041289669E-2"/>
        <n v="0.21149271360127758"/>
        <n v="0.17822737999162316"/>
        <n v="4.6214533873769503E-2"/>
        <n v="0.19202751575471214"/>
        <n v="-2.3350659472026102E-2"/>
        <n v="-4.7380597980843903E-2"/>
        <n v="1.1918457883977123E-3"/>
        <n v="0.13196117534496077"/>
        <n v="0.18028452953638707"/>
        <n v="0.12983001330492466"/>
        <n v="9.1367865379387722E-2"/>
        <n v="-3.3341081924750111E-2"/>
        <n v="0.22974266229607021"/>
        <n v="0.16299950022815671"/>
        <n v="5.0741754711946155E-2"/>
        <n v="2.2450923195059699E-2"/>
        <n v="3.314149240076795E-3"/>
        <n v="5.4538761368557814E-2"/>
        <n v="2.7376136500180236E-2"/>
        <n v="7.1580921893615423E-2"/>
        <n v="7.9726903162635115E-2"/>
        <n v="8.3224474913001764E-2"/>
        <n v="3.3626458892373354E-2"/>
        <n v="6.1251499628663365E-2"/>
        <n v="8.9543253670283027E-2"/>
        <n v="8.4403752345215757E-2"/>
        <n v="3.524444737810635E-2"/>
        <n v="1.866234173132568E-2"/>
        <n v="-9.5026672620400097E-4"/>
        <n v="-5.7882554836104581E-3"/>
        <n v="3.5822875780861297E-3"/>
        <n v="2.5424214835153017E-2"/>
        <n v="8.6023505077949619E-2"/>
        <n v="8.7532636419395168E-2"/>
        <n v="6.8505260095448189E-2"/>
        <n v="8.7315389298117413E-2"/>
        <n v="3.7959696442935441E-4"/>
        <n v="3.5758403697190758E-2"/>
        <n v="2.3543361383168978E-2"/>
        <n v="-1.88759140550545E-2"/>
        <n v="-1.351704455452917E-2"/>
        <n v="1.7730910108951778E-3"/>
        <n v="1.7810262162128851E-3"/>
        <n v="2.0262821906077023E-2"/>
        <n v="6.5506282136849933E-2"/>
        <n v="0.11597327657350691"/>
        <n v="0.11346447185312221"/>
        <n v="-2.4426710288017763E-2"/>
        <n v="4.2163538130110957E-2"/>
        <n v="5.7871513972861978E-2"/>
        <n v="-1.17137315020844E-2"/>
        <n v="-5.860447240966745E-2"/>
        <n v="1.0683005506968853E-2"/>
        <n v="5.2852800788016498E-2"/>
        <n v="0.12564583163556348"/>
        <n v="0.11231555307850295"/>
        <n v="9.8062369702278412E-2"/>
        <n v="5.6164168686227013E-2"/>
        <n v="2.1758772770229234E-2"/>
        <n v="8.6771017667541972E-2"/>
        <n v="7.220653966987392E-2"/>
        <n v="3.8998225709921792E-2"/>
        <n v="-1.4937966531693601E-3"/>
        <n v="3.3734293411290884E-3"/>
        <n v="5.139124657133512E-2"/>
        <n v="3.4561565173789666E-2"/>
        <n v="7.6764766327568998E-2"/>
        <n v="9.6786537384785973E-2"/>
        <n v="8.4989976552419813E-2"/>
        <n v="6.8965525792605231E-2"/>
        <n v="5.1411739808936249E-2"/>
        <n v="4.8516676552118242E-2"/>
        <n v="5.1133839996568398E-2"/>
        <n v="7.5494882793674362E-2"/>
        <n v="8.5008479990191815E-2"/>
        <n v="1.6233808756695872E-2"/>
        <n v="-8.6998747435874206E-3"/>
        <n v="-8.2423907537873559E-3"/>
        <n v="-4.8719889749412847E-3"/>
        <n v="8.5388768898488134"/>
        <n v="2.3306069868662769E-2"/>
        <n v="7.2720142787528596E-3"/>
        <n v="-8.8228674319153951E-5"/>
        <n v="8.7482541664234102E-3"/>
        <n v="5.4997198926394477E-3"/>
        <n v="8.1782358783970815E-3"/>
        <n v="6.5311686702193589E-2"/>
        <n v="7.2502011031946687E-2"/>
        <n v="3.5976580031825099E-2"/>
        <n v="3.8437354582995104E-2"/>
        <n v="7.6925268101938615E-2"/>
        <n v="3.6781880251570524E-2"/>
        <n v="7.7269060977598683E-2"/>
        <n v="8.5979570149542967E-2"/>
        <n v="8.6340201116564999E-2"/>
        <n v="6.001885253899443E-2"/>
        <n v="0.11763950250262648"/>
        <n v="0.11207460576139577"/>
        <n v="8.4569869261510194E-2"/>
        <n v="8.58026076695311E-2"/>
        <n v="3.8127155958156897E-2"/>
        <n v="3.19335712418422E-2"/>
        <n v="7.6114556668441941E-2"/>
        <n v="1.6395313830933223E-2"/>
        <n v="7.21038328050876E-2"/>
        <n v="3.9542369793081844E-2"/>
        <n v="6.4555894789284737E-2"/>
        <n v="6.0799331014892884E-2"/>
        <n v="5.2404921700223719E-2"/>
        <n v="6.5025148312721714E-2"/>
        <n v="7.3745933915425443E-2"/>
        <n v="2.5119458230733982E-4"/>
        <n v="1.3282931116664419E-2"/>
        <n v="8.2969871356004428E-3"/>
        <n v="3.2181404810338654E-2"/>
        <n v="4.8098838756904239E-2"/>
        <n v="3.4044192943350524E-2"/>
        <n v="1.9025061909801785E-2"/>
        <n v="-2.4005848393448322E-2"/>
        <n v="1.7295882512161749E-2"/>
        <n v="2.7386783889005634E-2"/>
        <n v="5.2576275179644243E-2"/>
        <n v="1.6862332447934201E-2"/>
        <n v="8.4298780487804884E-2"/>
        <n v="9.3622609079138594E-3"/>
        <n v="7.9123111613800257E-3"/>
        <n v="1.2630245642411273E-2"/>
        <n v="1.5069081025665478E-2"/>
        <n v="5.6634624913289078E-2"/>
        <n v="8.288872848243288E-2"/>
        <n v="0.24607329842931935"/>
        <n v="2.3146750397520275E-4"/>
        <n v="2.405240216685419E-4"/>
        <n v="6.2940046938340091E-3"/>
        <n v="5.5494226217894758E-3"/>
        <n v="0.11308007214222324"/>
        <n v="6.1978752619787497E-2"/>
        <n v="3.6769708132145286E-2"/>
        <n v="7.5372615645995816E-2"/>
        <n v="4.3947967957668845E-2"/>
        <n v="0.10710975316694704"/>
        <n v="0.11463227698357159"/>
        <n v="0.12571573991601986"/>
        <n v="7.2620918456434438E-2"/>
        <n v="9.8077953388695419E-2"/>
        <n v="0.12156949754232656"/>
        <n v="0.12253102051152191"/>
        <n v="-0.25283105916564141"/>
        <n v="-0.15844918082269899"/>
        <n v="-0.13369755378901813"/>
        <n v="-0.1138469432634511"/>
        <n v="-1.3355176466398376E-2"/>
        <n v="4.7956347496337176E-2"/>
        <n v="1.7706016836982533E-2"/>
        <n v="1.3567112881404372E-2"/>
        <n v="7.0493411080796708E-2"/>
        <n v="5.8198420736798984E-2"/>
        <n v="0.11322604216792315"/>
        <n v="7.9601520934059075E-2"/>
      </sharedItems>
    </cacheField>
    <cacheField name="Expected Growth" numFmtId="10">
      <sharedItems containsMixedTypes="1" containsNumber="1" minValue="-8.4375000000000006E-2" maxValue="0.64749999999999996"/>
    </cacheField>
    <cacheField name="Payout" numFmtId="10">
      <sharedItems containsMixedTypes="1" containsNumber="1" minValue="0" maxValue="701.66999999991583"/>
    </cacheField>
    <cacheField name="Beta" numFmtId="43">
      <sharedItems containsSemiMixedTypes="0" containsString="0" containsNumber="1" minValue="0.360869565217391" maxValue="3.335"/>
    </cacheField>
    <cacheField name="EV/Sales" numFmtId="43">
      <sharedItems containsMixedTypes="1" containsNumber="1" minValue="0.18607806201626045" maxValue="5573.6907407407407" count="1113">
        <n v="2.1929292544253562"/>
        <n v="1.8863051514417866"/>
        <n v="1.4981741778218411"/>
        <n v="2.100394145824422"/>
        <n v="2.0552078710633923"/>
        <n v="2.046335518903057"/>
        <n v="2.0996799356330085"/>
        <n v="2.2566380663576902"/>
        <n v="1.4029508220047151"/>
        <n v="1.5256692934308402"/>
        <n v="1.8755023835382267"/>
        <n v="1.6724589381754504"/>
        <n v="3.1097295631997999"/>
        <n v="2.2706336436235799"/>
        <n v="1.6131335923402217"/>
        <n v="2.129884110963375"/>
        <n v="2.0350640805234654"/>
        <n v="1.8991594997363266"/>
        <n v="2.2657158351409978"/>
        <n v="2.0150721571140133"/>
        <n v="0.94303416323803513"/>
        <n v="1.3967881164691189"/>
        <n v="1.5018352979738214"/>
        <n v="1.138507235023994"/>
        <n v="1.1362972496610628"/>
        <n v="1.1292036280248099"/>
        <n v="0.93951257545595224"/>
        <n v="1.1036580241751834"/>
        <n v="1.1929465555125587"/>
        <n v="1.1677519233540037"/>
        <n v="1.3388938402449282"/>
        <n v="1.3787160498438369"/>
        <n v="0.7278422769785744"/>
        <n v="0.89505875609256902"/>
        <n v="0.87867915661137452"/>
        <n v="0.92808318125875311"/>
        <n v="0.70075379229283008"/>
        <n v="0.59254635051496996"/>
        <n v="0.94298141362337906"/>
        <n v="1.1468883444519307"/>
        <n v="1.238358586943489"/>
        <n v="1.2237562265363657"/>
        <n v="1.0770884891687251"/>
        <n v="0.89596001995186469"/>
        <n v="0.65238881410572103"/>
        <n v="0.80438177665884403"/>
        <n v="1.0790621789782824"/>
        <n v="1.7758171182015363"/>
        <n v="0.71993771302794562"/>
        <n v="1.3946922028698401"/>
        <n v="1.1564529659811291"/>
        <n v="1.4678483937258362"/>
        <n v="0.97864111144632349"/>
        <n v="1.0459411448928801"/>
        <n v="1.3063036115130076"/>
        <n v="1.1465355104332366"/>
        <n v="0.63607528018608595"/>
        <n v="1.0084507745503115"/>
        <n v="1.25565506147099"/>
        <n v="1.1881722021881544"/>
        <n v="1.250891032600556"/>
        <n v="0.92459821942891995"/>
        <n v="0.96841068937800523"/>
        <n v="1.0038541727214141"/>
        <n v="1.1081346302207367"/>
        <n v="1.0059122081515781"/>
        <n v="1.1010726544825251"/>
        <n v="0.85897532334458937"/>
        <n v="0.57117350364690311"/>
        <n v="0.82299112900850013"/>
        <n v="0.51236318985359097"/>
        <n v="0.50217924954284532"/>
        <n v="0.56055519054655678"/>
        <n v="0.5634280781351273"/>
        <n v="0.44926414925844482"/>
        <n v="0.49257442160896781"/>
        <n v="0.53636737661081302"/>
        <n v="0.2883326991363499"/>
        <n v="0.45980099325757118"/>
        <n v="0.98454810802961734"/>
        <n v="0.58719008845209109"/>
        <n v="0.45954660998897062"/>
        <n v="0.54427302685049728"/>
        <n v="0.86964965925512483"/>
        <n v="0.72686850378744994"/>
        <s v="NA"/>
        <n v="3.1177870242534276"/>
        <n v="1.9894890682571931"/>
        <n v="2.2969598135164953"/>
        <n v="2.8104318867306382"/>
        <n v="3.0266852203633658"/>
        <n v="2.3663824461042804"/>
        <n v="1.99978072275017"/>
        <n v="2.5007789503712359"/>
        <n v="2.6678860484187257"/>
        <n v="2.5654370115371989"/>
        <n v="2.7197931419252388"/>
        <n v="2.6205899671649044"/>
        <n v="3.9339543185760686"/>
        <n v="3.3228629752013901"/>
        <n v="2.7905776923619743"/>
        <n v="3.0818671380649976"/>
        <n v="2.7730088790795859"/>
        <n v="2.635572418429339"/>
        <n v="2.7592876472559213"/>
        <n v="11.292793493664799"/>
        <n v="7.5384427002058629"/>
        <n v="10.79467028698993"/>
        <n v="10.741087964073579"/>
        <n v="12.244018531796369"/>
        <n v="8.7233799414284849"/>
        <n v="5.9936341271652873"/>
        <n v="5.7142296475453254"/>
        <n v="4.7914367513463052"/>
        <n v="4.4716522530340237"/>
        <n v="4.4910229351924897"/>
        <n v="0.69379448939658361"/>
        <n v="0.68090868761147705"/>
        <n v="0.59510988974910917"/>
        <n v="0.7326700372327295"/>
        <n v="0.86366701755967612"/>
        <n v="0.79545630466754402"/>
        <n v="0.71050209842301493"/>
        <n v="1.249573926399731"/>
        <n v="0.84568638457541068"/>
        <n v="1.0521138426830978"/>
        <n v="1.3487485332516835"/>
        <n v="1.2195132170411944"/>
        <n v="3.6911449535216243"/>
        <n v="4.6033209057935398"/>
        <n v="3.4132202032306518"/>
        <n v="4.4443109291246596"/>
        <n v="4.2535398918317116"/>
        <n v="3.298801301401356"/>
        <n v="4.0355136616805583"/>
        <n v="3.0796327584558005"/>
        <n v="2.196683965881697"/>
        <n v="2.155014974858724"/>
        <n v="2.3317960255625638"/>
        <n v="2.2058336119632074"/>
        <n v="1.5060163783171352"/>
        <n v="1.45131467147423"/>
        <n v="1.7877005773794763"/>
        <n v="2.4522629691463429"/>
        <n v="2.2712758312757666"/>
        <n v="3.3328022135851749"/>
        <n v="2.7626443329890282"/>
        <n v="3.1300541274889193"/>
        <n v="1.6146317769133991"/>
        <n v="1.8724539008373862"/>
        <n v="3.0655840245126527"/>
        <n v="1.2865211669225707"/>
        <n v="1.5869429466113001"/>
        <n v="1.1724665740819353"/>
        <n v="1.5345837230268871"/>
        <n v="1.7928521467433414"/>
        <n v="1.783344011238817"/>
        <n v="2.1731103303757138"/>
        <n v="1.5512776529541943"/>
        <n v="1.08269780827671"/>
        <n v="1.1198414360812157"/>
        <n v="1.7175470358043088"/>
        <n v="1.8499356217336445"/>
        <n v="1.4478823720239009"/>
        <n v="1.2349733227341377"/>
        <n v="1.9142213929115959"/>
        <n v="0.86568514684456732"/>
        <n v="1.2316814729669925"/>
        <n v="2.1672147171213973"/>
        <n v="1.5233032049800348"/>
        <n v="1.8950549934007919"/>
        <n v="1.8617316895387599"/>
        <n v="1.4305183311432328"/>
        <n v="1.7010518874516047"/>
        <n v="1.8575577140410533"/>
        <n v="1.5887249129743433"/>
        <n v="1.7301321202276478"/>
        <n v="1.8055658712426368"/>
        <n v="1.1612421955213845"/>
        <n v="1.6156131309235822"/>
        <n v="1.8153818730157194"/>
        <n v="1.6214816137723627"/>
        <n v="1.2312983589830797"/>
        <n v="1.22400021356929"/>
        <n v="1.200632464476707"/>
        <n v="1.282386868062231"/>
        <n v="1.4499148937005633"/>
        <n v="1.4441234743610756"/>
        <n v="1.4922802199573235"/>
        <n v="1.442652382643812"/>
        <n v="0.9080903173839715"/>
        <n v="1.1306389229796572"/>
        <n v="1.5773046559816564"/>
        <n v="1.5603798394031572"/>
        <n v="1.5275078875663299"/>
        <n v="1.1431910372802783"/>
        <n v="1.3985035715042711"/>
        <n v="2.3469468256029864"/>
        <n v="2.9747856817943243"/>
        <n v="1.9979494190020506"/>
        <n v="2.8050118195932185"/>
        <n v="1.2607536540980375"/>
        <n v="1.9734131696184194"/>
        <n v="2.6387613188636205"/>
        <n v="1.7753845548052123"/>
        <n v="2.4633302059039752"/>
        <n v="1.6478341795913001"/>
        <n v="3.0742711529049354"/>
        <n v="5.5382035520435169"/>
        <n v="3.77535851406155"/>
        <n v="2.726743528925224"/>
        <n v="3.7251702920980123"/>
        <n v="3.4347323086979746"/>
        <n v="3.34143588129555"/>
        <n v="3.447399131200668"/>
        <n v="3.6019052612821483"/>
        <n v="1.9365974437395863"/>
        <n v="2.9845648097300876"/>
        <n v="3.3666272205635606"/>
        <n v="1.539017636252316"/>
        <n v="1.4593507467820719"/>
        <n v="1.5121578144373238"/>
        <n v="1.2810007232762897"/>
        <n v="1.3220738795018743"/>
        <n v="1.6253544222889611"/>
        <n v="0.70427865834473946"/>
        <n v="1.2831686028134908"/>
        <n v="1.4888280892794263"/>
        <n v="1.3943283608141295"/>
        <n v="1.3051287451566949"/>
        <n v="0.975735829642976"/>
        <n v="0.90714621497759673"/>
        <n v="1.0778306479806476"/>
        <n v="1.6213517365721735"/>
        <n v="1.5271780402045712"/>
        <n v="1.6039500415808536"/>
        <n v="1.5878449749974584"/>
        <n v="1.9555792348136127"/>
        <n v="1.9701308809532181"/>
        <n v="2.2819250162663831"/>
        <n v="2.1114396138707323"/>
        <n v="8.1770868664481107"/>
        <n v="5.76716537176749"/>
        <n v="4.0318695137738523"/>
        <n v="4.5286496845647619"/>
        <n v="4.3259957452863258"/>
        <n v="4.0441490912981228"/>
        <n v="4.1589662735199315"/>
        <n v="3.7527728002699892"/>
        <n v="2.6311115136310725"/>
        <n v="3.0388940324410401"/>
        <n v="2.9884344262436078"/>
        <n v="2.8521662803968044"/>
        <n v="1.0838632148950376"/>
        <n v="23.350360427541634"/>
        <n v="3.5611924423075498"/>
        <n v="1.6125526320414798"/>
        <n v="2.6048383436464593"/>
        <n v="2.9413896562992008"/>
        <n v="2.1603156249602917"/>
        <n v="3.5093060271646856"/>
        <n v="4.0065728265738603"/>
        <n v="1.8448247784041998"/>
        <n v="2.5737133775057495"/>
        <n v="3.8868653477595143"/>
        <n v="4.5465345438441105"/>
        <n v="2.59400826446281"/>
        <n v="3.12842198397002"/>
        <n v="2.3988800751959256"/>
        <n v="3.9364508866858881"/>
        <n v="3.7445216141779429"/>
        <n v="2.7477853569804456"/>
        <n v="1.9655409299506452"/>
        <n v="2.9266968437144607"/>
        <n v="2.7390617239355204"/>
        <n v="2.3684196529486075"/>
        <n v="1.5251053294531554"/>
        <n v="1.1378633683490771"/>
        <n v="1.345588967075684"/>
        <n v="1.2611727253468299"/>
        <n v="0.89966832466844826"/>
        <n v="1.7864085763982309"/>
        <n v="2.0816863987594454"/>
        <n v="2.1534049230383716"/>
        <n v="2.0797654787283788"/>
        <n v="1.9779674575972639"/>
        <n v="1.6482426902268366"/>
        <n v="1.7422257892752619"/>
        <n v="2.1764313744923549"/>
        <n v="2.261224886787188"/>
        <n v="1.825226601366629"/>
        <n v="1.8370357865979601"/>
        <n v="1.4940751661704796"/>
        <n v="2.407848959411159"/>
        <n v="2.2826856300969571"/>
        <n v="2.3144162428263839"/>
        <n v="2.4254417385908225"/>
        <n v="2.6477821679984697"/>
        <n v="1.9336462171354367"/>
        <n v="2.0211404044133343"/>
        <n v="2.2332158222909073"/>
        <n v="2.5128652682069212"/>
        <n v="1.7428193830426733"/>
        <n v="1.2421736551847999"/>
        <n v="0.96538062662963287"/>
        <n v="1.7577455474989734"/>
        <n v="1.7594159490827406"/>
        <n v="1.9318288139702444"/>
        <n v="1.9484834262071604"/>
        <n v="1.8703110213254743"/>
        <n v="1.5695898132798562"/>
        <n v="1.7739761923647861"/>
        <n v="2.1347869480038382"/>
        <n v="2.1878248027526208"/>
        <n v="4.1396160435224116"/>
        <n v="3.73413658291406"/>
        <n v="2.4846879467777327"/>
        <n v="3.3457437502469105"/>
        <n v="4.2042762566018563"/>
        <n v="3.9908334335649469"/>
        <n v="3.8156674431202111"/>
        <n v="3.7977658134319889"/>
        <n v="0.9989277729131415"/>
        <n v="1.4032162122313681"/>
        <n v="2.0482111584310121"/>
        <n v="1.5415666992770158"/>
        <n v="1.667680636088716"/>
        <n v="0.81455636558953703"/>
        <n v="0.68915959446428909"/>
        <n v="1.0182466822909877"/>
        <n v="0.93724364710655761"/>
        <n v="0.7668746698504183"/>
        <n v="0.7994264142977533"/>
        <n v="0.82596123555202539"/>
        <n v="0.31864968955190759"/>
        <n v="0.54365719760664477"/>
        <n v="0.70092398878801976"/>
        <n v="0.46986719953475636"/>
        <n v="0.52192427830117394"/>
        <n v="0.46107870531812278"/>
        <n v="2.543979234105548"/>
        <n v="3.84208134702271"/>
        <n v="3.0912853700624523"/>
        <n v="3.2136170248451372"/>
        <n v="2.9684447545248078"/>
        <n v="2.4949595192061884"/>
        <n v="2.6566363163867925"/>
        <n v="2.4105900860788041"/>
        <n v="1.2883079760465066"/>
        <n v="1.655366589863444"/>
        <n v="2.0235851437436576"/>
        <n v="1.8917112593058922"/>
        <n v="7.0889355429490299"/>
        <n v="1.7608283153439916"/>
        <n v="2.2900840684671464"/>
        <n v="2.7448835792330319"/>
        <n v="3.2323544603223309"/>
        <n v="3.247198866997723"/>
        <n v="3.7388978233523891"/>
        <n v="0.84708741810141619"/>
        <n v="2.007927659374706"/>
        <n v="2.7374829991029306"/>
        <n v="1.8672100800492302"/>
        <n v="1.9113233043359821"/>
        <n v="2.0248867763777398"/>
        <n v="1.8381653924493717"/>
        <n v="2.1467184175454186"/>
        <n v="2.1798326521490452"/>
        <n v="1.9080484660646186"/>
        <n v="2.081357775858208"/>
        <n v="2.0004364190289814"/>
        <n v="1.7301587301587302"/>
        <n v="1.872538513955881"/>
        <n v="2.258586829349825"/>
        <n v="2.0672000618889212"/>
        <n v="12.813654079754373"/>
        <n v="11.1832208696151"/>
        <n v="12.195639541438149"/>
        <n v="15.244576556579268"/>
        <n v="14.428757346701078"/>
        <n v="14.778412162551611"/>
        <n v="15.114562564527867"/>
        <n v="14.126892013311521"/>
        <n v="11.791761381986431"/>
        <n v="8.4079501837899322"/>
        <n v="7.6771470863406401"/>
        <n v="6.6656079248486177"/>
        <n v="1.110044387314467"/>
        <n v="1.4804012721259501"/>
        <n v="1.458090280563604"/>
        <n v="1.41886421814104"/>
        <n v="1.3601928501188707"/>
        <n v="1.2137219973069076"/>
        <n v="1.3572401047011131"/>
        <n v="1.4677851213031015"/>
        <n v="1.011384754448037"/>
        <n v="1.1085193880563042"/>
        <n v="1.084420631129031"/>
        <n v="1.0832684089996931"/>
        <n v="0.44665064217187533"/>
        <n v="0.49724958951993398"/>
        <n v="0.51033451860891466"/>
        <n v="0.60459617966096368"/>
        <n v="0.59228154750486972"/>
        <n v="0.49904510797881646"/>
        <n v="0.52010909448550835"/>
        <n v="0.44738109993779446"/>
        <n v="0.36226641386500014"/>
        <n v="2.000245469837187"/>
        <n v="0.74537894565430396"/>
        <n v="0.71388887776567578"/>
        <n v="0.73522219386303989"/>
        <n v="0.61567743652952422"/>
        <n v="0.67882664320927033"/>
        <n v="0.77824779409807099"/>
        <n v="0.80259235255994821"/>
        <n v="0.32093498594070258"/>
        <n v="0.48507571841040659"/>
        <n v="0.60466357137916682"/>
        <n v="0.37038903823178021"/>
        <n v="4.7635895716775387"/>
        <n v="2.7456074816286198"/>
        <n v="2.2643258609342864"/>
        <n v="2.7380372291050215"/>
        <n v="2.5609664122382925"/>
        <n v="2.1232290276424037"/>
        <n v="1.3997711670480548"/>
        <n v="1.7229581079842331"/>
        <n v="1.8843588199879591"/>
        <n v="1.85520167108125"/>
        <n v="0.66896635071908284"/>
        <n v="0.87949480089270504"/>
        <n v="0.89250974459568511"/>
        <n v="0.99379113199463387"/>
        <n v="1.1074156168185108"/>
        <n v="0.93775071272725108"/>
        <n v="0.99644925795947248"/>
        <n v="0.78360395999889687"/>
        <n v="0.44817411619524267"/>
        <n v="0.6474891039840488"/>
        <n v="0.92167030173472164"/>
        <n v="0.92032702897137819"/>
        <n v="4.2500425042177259"/>
        <n v="3.2991498634257099"/>
        <n v="0.55668337937855994"/>
        <n v="0.53812077820728799"/>
        <n v="0.39045988518824448"/>
        <n v="0.36987798876829275"/>
        <n v="0.34250652875231713"/>
        <n v="0.38365649964859799"/>
        <n v="0.42853998774101454"/>
        <n v="0.43878888204111571"/>
        <n v="0.78976270396885562"/>
        <n v="2.8271171482291546"/>
        <n v="3.0399143972137099"/>
        <n v="2.0919567499816871"/>
        <n v="2.5048147988691318"/>
        <n v="2.5066141114802813"/>
        <n v="2.6998290598290584"/>
        <n v="2.646141649048626"/>
        <n v="2.4784347805383278"/>
        <n v="2.0762643669435046"/>
        <n v="2.9482996650086282"/>
        <n v="3.710968110968111"/>
        <n v="3.8197569872585282"/>
        <n v="0.94383559413115314"/>
        <n v="0.49289765491754178"/>
        <n v="0.40646008583472942"/>
        <n v="1.3380448663229421"/>
        <n v="1.4821304131408661"/>
        <n v="0.56879351242111031"/>
        <n v="0.66197633124052402"/>
        <n v="0.63856981866506979"/>
        <n v="0.71087838753657617"/>
        <n v="0.79345815072173798"/>
        <n v="0.79464551279135265"/>
        <n v="0.77462271494101731"/>
        <n v="0.78129403919789364"/>
        <n v="0.83411225140194867"/>
        <n v="1.1279381534495401"/>
        <n v="1.0983042262335478"/>
        <n v="1.3972735130271079"/>
        <n v="1.3320120601456136"/>
        <n v="1.3031702993336973"/>
        <n v="0.94183212611844913"/>
        <n v="0.54321864452297974"/>
        <n v="0.56975552259363249"/>
        <n v="0.97374837937568581"/>
        <n v="1.2528646417680407"/>
        <n v="1.2324385047734692"/>
        <n v="1.9887644619663942"/>
        <n v="2.0889604002543298"/>
        <n v="2.0243297538790186"/>
        <n v="2.4924959024929141"/>
        <n v="3.1273295681359179"/>
        <n v="3.2555920300803605"/>
        <n v="4.0923729753624611"/>
        <n v="3.5091206257478906"/>
        <n v="1.5062674004532213"/>
        <n v="2.0766528169078007"/>
        <n v="3.1093427992671767"/>
        <n v="2.5847564974730264"/>
        <n v="2.3710756347379305"/>
        <n v="2.49844324749672"/>
        <n v="2.4019819051972142"/>
        <n v="2.4996850447630781"/>
        <n v="2.5061801298664039"/>
        <n v="2.3377583911239395"/>
        <n v="2.7871988585607159"/>
        <n v="2.7516761659487927"/>
        <n v="2.0695698953513664"/>
        <n v="2.2446495789805341"/>
        <n v="2.2343041314765859"/>
        <n v="2.2053384327572005"/>
        <n v="0.45970957443367899"/>
        <n v="0.38483705235531013"/>
        <n v="0.54563498926407716"/>
        <n v="0.71633112605934057"/>
        <n v="0.67794032444959451"/>
        <n v="0.68329269674473647"/>
        <n v="0.45770440821620917"/>
        <n v="0.23259854992542364"/>
        <n v="0.36713400717313333"/>
        <n v="0.43981921781203642"/>
        <n v="0.28566269504497421"/>
        <n v="0.89582768130566237"/>
        <n v="0.85160759506535499"/>
        <n v="0.7541809422757163"/>
        <n v="0.96811942848792165"/>
        <n v="1.1589021237471895"/>
        <n v="1.0583143854692476"/>
        <n v="1.203408712630881"/>
        <n v="1.1691546107221287"/>
        <n v="0.70892585198457869"/>
        <n v="0.83368611498711098"/>
        <n v="1.085126053074541"/>
        <n v="0.85292215440625341"/>
        <n v="3.9199801864277002"/>
        <n v="3.6810263681392565"/>
        <n v="4.1443512661976163"/>
        <n v="3.6006966608956019"/>
        <n v="3.5087122354341043"/>
        <n v="3.4868557949945842"/>
        <n v="3.0865322055953146"/>
        <n v="1.6857586054878189"/>
        <n v="2.2195738065627095"/>
        <n v="2.5962911934243618"/>
        <n v="2.9430930833298854"/>
        <n v="5573.6907407407407"/>
        <n v="6.320017288048251"/>
        <n v="3.0766215310077198"/>
        <n v="2.4043855702581283"/>
        <n v="5.2854514496905338"/>
        <n v="8.5330276892704493"/>
        <n v="8.3550059914228072"/>
        <n v="5.8544782020765957"/>
        <n v="6.3999066379329328"/>
        <n v="2.2297060044985666"/>
        <n v="4.2427488262689721"/>
        <n v="4.441468876620851"/>
        <n v="3.907563786320102"/>
        <n v="29.18077377935462"/>
        <n v="2.9223072395526799"/>
        <n v="2.7709386372826526"/>
        <n v="2.2685936992530045"/>
        <n v="2.7069525666016894"/>
        <n v="9.8113560732113143"/>
        <n v="7.13286999182339"/>
        <n v="8.9862023653088059"/>
        <n v="3.4721266345492081"/>
        <n v="3.7230769230769232"/>
        <n v="4.3130841121495331"/>
        <n v="1.7530811520142338"/>
        <n v="0.95980120104968991"/>
        <n v="0.97425833005757601"/>
        <n v="0.9810769529686908"/>
        <n v="1.3042836346082305"/>
        <n v="1.3498663442290759"/>
        <n v="1.2720207924131981"/>
        <n v="1.2948343543277296"/>
        <n v="1.5361047033931405"/>
        <n v="0.70647699207713399"/>
        <n v="0.9809404607518859"/>
        <n v="1.5961449196775452"/>
        <n v="1.3713651299067906"/>
        <n v="0.43241482097674261"/>
        <n v="0.603322072072072"/>
        <n v="0.54983972385117785"/>
        <n v="0.68222349821829664"/>
        <n v="0.66412574962518744"/>
        <n v="0.62179660589009733"/>
        <n v="0.56960886227173291"/>
        <n v="0.49025218454294384"/>
        <n v="0.18607806201626045"/>
        <n v="0.42314738210613406"/>
        <n v="1.6149408307027231"/>
        <n v="1.2671653665632501"/>
        <n v="1.1691912974745053"/>
        <n v="1.7371951805803127"/>
        <n v="1.8995391928893639"/>
        <n v="2.114406913598978"/>
        <n v="2.3436074265461566"/>
        <n v="4.0509663642505558"/>
        <n v="2.2345878591927932"/>
        <n v="2.1073523963490617"/>
        <n v="2.99131279724363"/>
        <n v="2.6855181985805872"/>
        <n v="2.5241673725792788"/>
        <n v="0.7344886015937222"/>
        <n v="0.92197904785656748"/>
        <n v="0.99515307898878402"/>
        <n v="0.80706817710456469"/>
        <n v="0.9111846839175608"/>
        <n v="1.1037852843749649"/>
        <n v="1.4486105074866735"/>
        <n v="1.2334189784596912"/>
        <n v="1.1197986565072009"/>
        <n v="0.58588460668225373"/>
        <n v="0.69870024460137703"/>
        <n v="0.58603307703379071"/>
        <n v="0.68302390427098369"/>
        <n v="2.2278838204018054"/>
        <n v="3.0148440647136701"/>
        <n v="2.0709436438737372"/>
        <n v="2.1769629100489345"/>
        <n v="2.0269772366678178"/>
        <n v="1.9115320242623637"/>
        <n v="1.7459972682230507"/>
        <n v="1.8314215689624416"/>
        <n v="1.0801041243701404"/>
        <n v="1.2830393489416627"/>
        <n v="1.2562157421496403"/>
        <n v="1.0819042940264365"/>
        <n v="1.1919022552876399"/>
        <n v="1.1211543694589063"/>
        <n v="1.5010527197879897"/>
        <n v="1.4686846786413756"/>
        <n v="1.3587391337795214"/>
        <n v="1.1811661087591481"/>
        <n v="1.387299773867805"/>
        <n v="0.5871504114996462"/>
        <n v="0.98242950188598388"/>
        <n v="1.4748435693185389"/>
        <n v="1.6676054883005245"/>
        <n v="1.333355551503185"/>
        <n v="1.4416144216440001"/>
        <n v="1.4023334798157268"/>
        <n v="2.3597301371060415"/>
        <n v="2.7936800582123045"/>
        <n v="2.8843671431128994"/>
        <n v="3.2979526923288658"/>
        <n v="5.1645248959990253"/>
        <n v="1.4933976849576458"/>
        <n v="2.8986886942455894"/>
        <n v="4.425043641163195"/>
        <n v="2.4714876337126115"/>
        <n v="1.4673691543116176"/>
        <n v="1.5109267883242099"/>
        <n v="1.4156645128008407"/>
        <n v="1.8165587788172677"/>
        <n v="1.4863136018944538"/>
        <n v="1.3006238330480788"/>
        <n v="1.361954399118305"/>
        <n v="0.84146322034226129"/>
        <n v="2.7413261365766899"/>
        <n v="2.3780132720935332"/>
        <n v="2.7132732127654964"/>
        <n v="2.5452973433928299"/>
        <n v="3.1505434835283044"/>
        <n v="1.9967429131330878"/>
        <n v="2.4575850647615107"/>
        <n v="4.0042986048062836"/>
        <n v="3.3662717482343019"/>
        <n v="1.2794037711771149"/>
        <n v="0.75759382204298498"/>
        <n v="1.179714511508446"/>
        <n v="1.114307037991249"/>
        <n v="1.1826179184077208"/>
        <n v="1.4878096383628168"/>
        <n v="1.4533277362234773"/>
        <n v="2.470270311680054"/>
        <n v="2.85813166073395"/>
        <n v="3.1783292656034958"/>
        <n v="3.2282127108303875"/>
        <n v="2.8699278328542777"/>
        <n v="2.3224127669338999"/>
        <n v="2.1950771000914311"/>
        <n v="1.8667094738543051"/>
        <n v="1.1167860103389529"/>
        <n v="1.3703783524904214"/>
        <n v="1.5079482075181514"/>
        <n v="1.3113384988466315"/>
        <n v="0.77608856883703914"/>
        <n v="0.96406429790104298"/>
        <n v="0.92313119379246422"/>
        <n v="1.1742382923429688"/>
        <n v="1.2011073780064656"/>
        <n v="0.91491759499728587"/>
        <n v="1.0866622108308692"/>
        <n v="0.78420774468047327"/>
        <n v="0.51950849914349728"/>
        <n v="0.65984268716617733"/>
        <n v="0.76315901325405633"/>
        <n v="0.54872454000471937"/>
        <n v="1.6397387729515984"/>
        <n v="1.3608685101541376"/>
        <n v="1.5028576277525389"/>
        <n v="2.7403596668092303"/>
        <n v="3.5562044843517526"/>
        <n v="3.165705834654378"/>
        <n v="2.0825653452378101"/>
        <n v="2.0384462650305251"/>
        <n v="2.3741610527722075"/>
        <n v="2.1020714836545609"/>
        <n v="2.7330433404276762"/>
        <n v="2.2513616605152995"/>
        <n v="3.2891123636511126"/>
        <n v="1.2405672730202857"/>
        <n v="1.6734429466020913"/>
        <n v="2.8475807888083273"/>
        <n v="2.3836014876738076"/>
        <n v="8.5833333333333339"/>
        <n v="0.93116076746746568"/>
        <n v="1.0831980803371799"/>
        <n v="1.1360592808753067"/>
        <n v="1.1987981638395875"/>
        <n v="1.2791996681949753"/>
        <n v="1.1167072260072934"/>
        <n v="1.0833509189946886"/>
        <n v="1.0718782485231102"/>
        <n v="0.72952964317919533"/>
        <n v="0.94107740382605942"/>
        <n v="1.1726779596497905"/>
        <n v="1.0637137791120108"/>
        <n v="0.94325174484510965"/>
        <n v="1.0639089963161801"/>
        <n v="1.1292344632623021"/>
        <n v="1.267584158627721"/>
        <n v="1.326399491042461"/>
        <n v="1.1779174797097662"/>
        <n v="1.2201679258060723"/>
        <n v="1.2124655621850946"/>
        <n v="0.73847083398756197"/>
        <n v="1.1660209513856001"/>
        <n v="1.2664349684912002"/>
        <n v="1.061177948137346"/>
        <n v="1.0967697358596542"/>
        <n v="0.92869089479337896"/>
        <n v="0.87223709363177915"/>
        <n v="0.97792987981240975"/>
        <n v="0.95704173322760711"/>
        <n v="0.91163601320956855"/>
        <n v="0.92755440844458092"/>
        <n v="1.1285753234514884"/>
        <n v="0.64997295897897445"/>
        <n v="0.59934575628619491"/>
        <n v="0.98806857283359617"/>
        <n v="0.86570243117990187"/>
        <n v="2.98181068548603"/>
        <n v="1.62615494506264"/>
        <n v="1.7326039300608607"/>
        <n v="4.0111897174846849"/>
        <n v="2.9743151135710151"/>
        <n v="3.9514246149323498"/>
        <n v="3.4813858962424038"/>
        <n v="2.4765922764998489"/>
        <n v="1.2868811354974155"/>
        <n v="1.5363342115970433"/>
        <n v="2.5152502652738122"/>
        <n v="2.1963798279779292"/>
        <n v="0.85541399949438202"/>
        <n v="0.6598060748329132"/>
        <n v="0.64318648658261046"/>
        <n v="0.77165659026351519"/>
        <n v="0.84539052622761979"/>
        <n v="0.75605927979900633"/>
        <n v="0.90623141634450755"/>
        <n v="0.56183471745784319"/>
        <n v="0.66195931065060787"/>
        <n v="0.60260594848894555"/>
        <n v="0.52510459809708765"/>
        <n v="2.2954373933330201"/>
        <n v="1.9660279264151179"/>
        <n v="1.4222742774894399"/>
        <n v="0.51417019693205768"/>
        <n v="2.0524634304990395"/>
        <n v="4.0605959191494447"/>
        <n v="5.8963686831110875"/>
        <n v="7.6858306674644199"/>
        <n v="9.7609819521406731"/>
        <n v="1.6427105343045667"/>
        <n v="1.6513984464128704"/>
        <n v="1.9865010245901644"/>
        <n v="1.4783626040068851"/>
        <n v="4.0347932248308238"/>
        <n v="6.107275740237001"/>
        <n v="5.6976987582440231"/>
        <n v="6.7996833766944329"/>
        <n v="7.6994770561202541"/>
        <n v="7.1157418681509856"/>
        <n v="4.7259071272524205"/>
        <n v="6.4079278934076465"/>
        <n v="7.8331319795683303"/>
        <n v="5.328138353695528"/>
        <n v="2.1950602744919316"/>
        <n v="1.59858743184018"/>
        <n v="1.431073751572812"/>
        <n v="2.0013201071172633"/>
        <n v="1.8498017997507528"/>
        <n v="1.8212764031577113"/>
        <n v="1.7209550962223805"/>
        <n v="2.2293948739763896"/>
        <n v="0.93428147776872805"/>
        <n v="1.5156069410156894"/>
        <n v="2.0587862323142607"/>
        <n v="1.6435630197047932"/>
        <n v="4.9034837370568676"/>
        <n v="2.8965032427774497"/>
        <n v="3.362020905923345"/>
        <n v="3.9141717380279641"/>
        <n v="2.8465116279069766"/>
        <n v="4.0026440585445746"/>
        <n v="7.177862286088339"/>
        <n v="3.4253891285128732"/>
        <n v="2.0895806553321528"/>
        <n v="1.39566982244941"/>
        <n v="1.1739085424435061"/>
        <n v="1.2881662422205815"/>
        <n v="1.4079772542035198"/>
        <n v="1.4983696238912891"/>
        <n v="1.6277250747858871"/>
        <n v="1.7738554648784293"/>
        <n v="0.90585233715509628"/>
        <n v="1.3087199813333168"/>
        <n v="1.2107827038861523"/>
        <n v="1.1464268918224274"/>
        <n v="0.52084255134424506"/>
        <n v="18.798663652009601"/>
        <n v="5.9556484900918445"/>
        <n v="19.672570322964727"/>
        <n v="30.979171569781126"/>
        <n v="28.689604971535353"/>
        <n v="7.1476664801343031"/>
        <n v="8.5785325766633544"/>
        <n v="5.3399864045935139"/>
        <n v="7.6742416717983355"/>
        <n v="15.891160640104037"/>
        <n v="14.128970752239452"/>
        <n v="1.7452145139335813"/>
        <n v="2.06775040782852"/>
        <n v="2.0965018380709814"/>
        <n v="2.3987754750064676"/>
        <n v="2.6394097520263187"/>
        <n v="2.8931349855376811"/>
        <n v="2.7275198184164551"/>
        <n v="2.6342373789170321"/>
        <n v="2.0324347706971011"/>
        <n v="2.5365036371559784"/>
        <n v="3.8321702374359679"/>
        <n v="3.4355689730694503"/>
        <n v="1.7442911959323808"/>
        <n v="2.0336112832578199"/>
        <n v="1.9408346283318836"/>
        <n v="2.3613875318415034"/>
        <n v="2.9133838391907134"/>
        <n v="2.3478371794408415"/>
        <n v="2.224726173773742"/>
        <n v="1.8884032144178069"/>
        <n v="1.1652571593200804"/>
        <n v="1.5511556267720068"/>
        <n v="2.0992029880645782"/>
        <n v="1.6018994269580114"/>
        <n v="1.7501462794292229"/>
        <n v="1.71132212442377"/>
        <n v="1.4077468733972138"/>
        <n v="1.7478620663947591"/>
        <n v="1.9835970679837671"/>
        <n v="1.8628384998091372"/>
        <n v="1.9875851271482039"/>
        <n v="1.9459830807322924"/>
        <n v="1.5832991403380605"/>
        <n v="1.742676967395574"/>
        <n v="2.2215681462380918"/>
        <n v="2.5022151525001073"/>
        <n v="0.82916648917791957"/>
        <n v="0.87301244162288383"/>
        <n v="0.67824671958602101"/>
        <n v="0.81444558645707399"/>
        <n v="0.69410068333108288"/>
        <n v="0.88854005189649798"/>
        <n v="0.94853316232938334"/>
        <n v="0.91049229388512976"/>
        <n v="0.96031772069000887"/>
        <n v="0.7251876047905107"/>
        <n v="0.40538844076766589"/>
        <n v="0.66761558103674135"/>
        <n v="0.85892342875982874"/>
        <n v="0.63848736809653772"/>
        <n v="0.66214228353691573"/>
        <n v="0.67948416884412621"/>
        <n v="0.61084319174462653"/>
        <n v="0.46716554741645955"/>
        <n v="0.67786793299431636"/>
        <n v="0.88968187500758611"/>
        <n v="0.92162347220152041"/>
        <n v="1.9001140957559195"/>
        <n v="2.2946002374251799"/>
        <n v="1.0443629967531629"/>
        <n v="1.4226444769648408"/>
        <n v="1.4397803370105469"/>
        <n v="1.2940330899735606"/>
        <n v="1.0798666127758685"/>
        <n v="0.6816953430877668"/>
        <n v="0.72322673848556052"/>
        <n v="0.85335058890027415"/>
        <n v="1.0073439355628881"/>
        <n v="1.0438889113950156"/>
        <n v="0.92143647853414878"/>
        <n v="0.94902351224424497"/>
        <n v="0.77142373071237136"/>
        <n v="0.89312758230976019"/>
        <n v="0.81421584910118883"/>
        <n v="0.80292334074677685"/>
        <n v="0.82275898964460048"/>
        <n v="0.72347663609309909"/>
        <n v="0.53908942941066673"/>
        <n v="0.57158648950611424"/>
        <n v="0.58385061361905422"/>
        <n v="0.58971776369556517"/>
        <n v="0.5351363327056069"/>
        <n v="0.36943335496535196"/>
        <n v="0.34654302443522605"/>
        <n v="2.8748390719266261"/>
        <n v="1.6809199075640799"/>
        <n v="1.5425162125934755"/>
        <n v="3.3383900121905081"/>
        <n v="2.6651632398625651"/>
        <n v="3.9915356977842769"/>
        <n v="3.6401333290474782"/>
        <n v="3.5287698375974692"/>
        <n v="3.2371095932408607"/>
        <n v="2.6058404745699781"/>
        <n v="3.8619470147423995"/>
        <n v="3.0845343993879704"/>
        <n v="4.44677044810813"/>
        <n v="3.6386735256117002"/>
        <n v="2.5817805342783999"/>
        <n v="4.3715630957407337"/>
        <n v="3.2306642462779473"/>
        <n v="3.0465174389508625"/>
        <n v="2.9816606038393578"/>
        <n v="3.142812857763527"/>
        <n v="1.3271354666408526"/>
        <n v="2.4942528475761128"/>
        <n v="3.1310886345488433"/>
        <n v="2.0563432958645902"/>
        <n v="2.4991650467366999"/>
        <n v="3.5204511303970243"/>
        <n v="2.272648917831833"/>
        <n v="4.8843272715506076"/>
        <n v="3.7132824591751432"/>
        <n v="2.4881209005291134"/>
        <n v="2.8575360490593145"/>
        <n v="2.020324900678272"/>
        <n v="0.79967379580669773"/>
        <n v="1.8216717032510876"/>
        <n v="2.7628800723409066"/>
        <n v="0.97422046457052214"/>
        <n v="0.92138684904970403"/>
        <n v="1.1051545345745599"/>
        <n v="0.8994379548158522"/>
        <n v="1.1833650931139021"/>
        <n v="1.398307766251452"/>
        <n v="1.2526715649884663"/>
        <n v="1.4504154744714655"/>
        <n v="1.4768317420533355"/>
        <n v="0.84675568200187501"/>
        <n v="1.1763023759196134"/>
        <n v="1.5759301934180885"/>
        <n v="1.5207024390243904"/>
        <n v="0.77519732210007519"/>
        <n v="0.46923091100093994"/>
        <n v="0.59259459364973899"/>
        <n v="0.59484892130424116"/>
        <n v="1.010201411539241"/>
        <n v="1.0350752367502314"/>
        <n v="0.82284555685080929"/>
        <n v="0.90423745571669412"/>
        <n v="0.94318612028563575"/>
        <n v="0.56021008161506791"/>
        <n v="0.66363039306361871"/>
        <n v="1.2032704055186576"/>
        <n v="0.73119810733687274"/>
        <n v="0.61161919587478397"/>
        <n v="0.78832719804284457"/>
        <n v="0.75365959244829139"/>
        <n v="0.99043751206866093"/>
        <n v="0.69825587978442216"/>
        <n v="0.9370395349734254"/>
        <n v="1.8435407160599424"/>
        <n v="0.59451197955804458"/>
        <n v="0.84904971665595619"/>
        <n v="1.2456049283413928"/>
        <n v="4.2507979077955778"/>
        <n v="1.5274942939656799"/>
        <n v="1.1110092569735002"/>
        <n v="4.4981300724195323"/>
        <n v="4.3362019629834769"/>
        <n v="3.5939165512183182"/>
        <n v="2.4875946565268814"/>
        <n v="2.3007775553689211"/>
        <n v="0.90357364140451613"/>
        <n v="1.3892767918492779"/>
        <n v="1.5004745119305862"/>
        <n v="1.2502284065828464"/>
        <n v="3.5274759224485908"/>
        <n v="2.64598722750396"/>
        <n v="2.0465444815976688"/>
        <n v="2.2150230793400447"/>
        <n v="3.1967465780826596"/>
        <n v="2.4460281984732317"/>
        <n v="2.9124839203942536"/>
        <n v="2.8505172113239952"/>
        <n v="1.6891411838780628"/>
        <n v="1.9607921240944151"/>
        <n v="2.0389473547326267"/>
        <n v="1.8501794501124247"/>
        <n v="1.7675648593554025"/>
        <n v="1.7487520978288988"/>
        <n v="0.83193194766413892"/>
        <n v="0.66506616806143004"/>
        <n v="0.69727300169350181"/>
        <n v="0.63920107144936822"/>
        <n v="539.29913606911441"/>
        <n v="0.51690690530456063"/>
        <n v="0.61708894521191804"/>
        <n v="0.46699251460724728"/>
        <n v="0.49468952230400631"/>
        <n v="0.56974255207070401"/>
        <n v="0.46147029130640094"/>
        <n v="1.1531168670219358"/>
        <n v="1.0630616524936798"/>
        <n v="1.2160677644420299"/>
        <n v="1.0214685051543562"/>
        <n v="1.3188550194056279"/>
        <n v="1.4979885367276486"/>
        <n v="1.5156130211875549"/>
        <n v="1.7111642739862221"/>
        <n v="1.7322604119546074"/>
        <n v="1.547397931447847"/>
        <n v="2.033978963125501"/>
        <n v="2.1903681158030963"/>
        <n v="2.3569863726434415"/>
        <n v="2.3632059421853167"/>
        <n v="2.42791562666517"/>
        <n v="2.1589263380806756"/>
        <n v="2.6758534196917894"/>
        <n v="2.9516244786843795"/>
        <n v="1.6962199053949523"/>
        <n v="1.6681126110430937"/>
        <n v="1.7943179060052885"/>
        <n v="0.97662534179298643"/>
        <n v="1.3662126595604684"/>
        <n v="1.4937491367374236"/>
        <n v="1.4836632294259413"/>
        <n v="0.70257888399766599"/>
        <n v="0.86061050235984871"/>
        <n v="0.99642243298495248"/>
        <n v="0.97851382074907289"/>
        <n v="0.8966256571504625"/>
        <n v="0.73347554783452895"/>
        <n v="0.74856400086314079"/>
        <n v="0.87241602553486208"/>
        <n v="1.0000769809559047"/>
        <n v="1.2763593191109532"/>
        <n v="0.64212510307456705"/>
        <n v="1.28667930773757"/>
        <n v="5.7029115853658539"/>
        <n v="0.68097567663837799"/>
        <n v="0.93456332082213689"/>
        <n v="1.4292944575809592"/>
        <n v="1.7803390275012814"/>
        <n v="2.5454784537630637"/>
        <n v="3.6612228725657885"/>
        <n v="10.130890052356021"/>
        <n v="1.2376718394621902"/>
        <n v="1.7487486069650413"/>
        <n v="1.6062335538012946"/>
        <n v="1.3860670775291073"/>
        <n v="3.4928573473419027"/>
        <n v="4.4063308520633102"/>
        <n v="3.5047040669022849"/>
        <n v="3.9259016140242484"/>
        <n v="4.0998750643051372"/>
        <n v="4.4997768546809018"/>
        <n v="4.5927555066813284"/>
        <n v="4.3263455910421174"/>
        <n v="3.7971887550200805"/>
        <n v="3.9083344495044199"/>
        <n v="4.2867114964500264"/>
        <n v="4.3852241073689546"/>
        <n v="8.074872777094285"/>
        <n v="2.8019351701239201"/>
        <n v="1.6932390108072528"/>
        <n v="2.5534379123295703"/>
        <n v="3.6750097937960757"/>
        <n v="3.0888671033353461"/>
        <n v="3.9012598769090898"/>
        <n v="5.8350265964151573"/>
        <n v="2.3717897965370289"/>
        <n v="3.1906545972942335"/>
        <n v="3.0794524942522594"/>
        <n v="1.9149908182917541"/>
      </sharedItems>
    </cacheField>
    <cacheField name="After-tax Operating Margin" numFmtId="10">
      <sharedItems containsMixedTypes="1" containsNumber="1" minValue="-1.3017392902854401" maxValue="104.86359732181421" count="1113">
        <n v="0.12054127532814791"/>
        <n v="9.0983416621736785E-2"/>
        <n v="9.1075571691478854E-2"/>
        <n v="0.1196068407034168"/>
        <n v="0.10881286452686201"/>
        <n v="8.1658759004297629E-2"/>
        <n v="0.12148871761418674"/>
        <n v="0.13757758560458905"/>
        <n v="0.14388004218082831"/>
        <n v="0.1188909281440893"/>
        <n v="0.12642834893414426"/>
        <n v="0.12615328795854405"/>
        <n v="9.3987727522167358E-2"/>
        <n v="8.1981897412870305E-2"/>
        <n v="9.142050594289175E-2"/>
        <n v="9.3519999131209938E-2"/>
        <n v="8.4912890671286018E-2"/>
        <n v="7.4085985219142073E-2"/>
        <n v="7.0254410222342731E-2"/>
        <n v="8.2359560227783526E-2"/>
        <n v="8.8000344099006339E-2"/>
        <n v="8.3293722516309052E-2"/>
        <n v="5.8314813349111504E-2"/>
        <n v="7.4391198861508842E-2"/>
        <n v="7.1562403878269717E-2"/>
        <n v="7.7164131223701402E-2"/>
        <n v="7.7526228973622935E-2"/>
        <n v="7.7069962474620834E-2"/>
        <n v="6.2973170049430746E-2"/>
        <n v="4.9687509794933873E-2"/>
        <n v="5.0955620267959342E-2"/>
        <n v="5.9215695924661783E-2"/>
        <n v="6.839470872702208E-2"/>
        <n v="6.9619856212058226E-2"/>
        <n v="6.1345446400959402E-2"/>
        <n v="7.3130394985358393E-2"/>
        <n v="7.5056796915143012E-2"/>
        <n v="7.9421069929626498E-2"/>
        <n v="4.8694664111190951E-2"/>
        <n v="6.4167489999322369E-2"/>
        <n v="6.8442761031979021E-2"/>
        <n v="3.2560357278166439E-2"/>
        <n v="5.3467369126659559E-2"/>
        <n v="7.0123254329945317E-2"/>
        <n v="7.4489742541356138E-2"/>
        <n v="3.5045850000971268E-2"/>
        <n v="3.5055562858556481E-2"/>
        <n v="6.8636511907317135E-2"/>
        <n v="7.8012707068580683E-2"/>
        <n v="8.0633322071820598E-2"/>
        <n v="6.804740799730026E-2"/>
        <n v="8.3185987507401513E-2"/>
        <n v="7.2324988638731297E-2"/>
        <n v="6.088208561715671E-2"/>
        <n v="6.2138793224909665E-2"/>
        <n v="6.9190142158697468E-2"/>
        <n v="7.1295370987523782E-2"/>
        <n v="6.9707111570196323E-2"/>
        <n v="6.4755756479617482E-2"/>
        <n v="7.5973047546862946E-2"/>
        <n v="0.12945653165504181"/>
        <n v="9.1938493416926004E-2"/>
        <n v="7.4197849678904915E-2"/>
        <n v="9.5526071704482338E-2"/>
        <n v="9.0416739866683346E-2"/>
        <n v="5.341931856254057E-2"/>
        <n v="3.6738492809633101E-2"/>
        <n v="4.5804485602590567E-2"/>
        <n v="5.9422752848983601E-2"/>
        <n v="6.244237325235511E-3"/>
        <n v="6.0483821597699799E-2"/>
        <n v="4.0992749958272928E-2"/>
        <n v="0.10136819824574303"/>
        <n v="5.290196540874996E-2"/>
        <n v="3.1660649232525657E-2"/>
        <n v="1.6310486853344318E-2"/>
        <n v="2.0735045440580958E-2"/>
        <n v="3.1601950762869827E-2"/>
        <n v="2.9708308402221412E-2"/>
        <n v="1.8168936598292964E-2"/>
        <n v="4.9809407053993102E-2"/>
        <n v="6.7906612280062284E-2"/>
        <n v="7.3375489020407567E-2"/>
        <n v="-3.4595083918110994E-4"/>
        <n v="4.9444205664930733E-2"/>
        <s v="NA"/>
        <n v="9.6150797415667455E-2"/>
        <n v="0.11664432080467842"/>
        <n v="0.11277387638750329"/>
        <n v="0.13604052261604402"/>
        <n v="0.15596324388777991"/>
        <n v="0.1277806183717641"/>
        <n v="0.151943830862694"/>
        <n v="0.14882229280289114"/>
        <n v="0.14566852144614398"/>
        <n v="0.14900606408431896"/>
        <n v="0.12449110591006393"/>
        <n v="0.1051030394919376"/>
        <n v="0.14919393533636535"/>
        <n v="0.14136710238884001"/>
        <n v="0.14064060797765771"/>
        <n v="0.15150071388162606"/>
        <n v="0.15819831781817295"/>
        <n v="0.11932164881283905"/>
        <n v="0.11884288696117692"/>
        <n v="2.2272734219260799E-2"/>
        <n v="0.10224260395738068"/>
        <n v="0.12459379574098828"/>
        <n v="0.13969755911577242"/>
        <n v="0.11389900335302511"/>
        <n v="0.1392274258079654"/>
        <n v="0.14616966366307615"/>
        <n v="0.12923271347981172"/>
        <n v="8.8547474567346102E-2"/>
        <n v="0.15685904562293862"/>
        <n v="-0.13729821648211396"/>
        <n v="8.5202719022687626E-2"/>
        <n v="7.5510600479013507E-2"/>
        <n v="5.8840156834343293E-2"/>
        <n v="2.0743535452221455E-2"/>
        <n v="5.7506834811687127E-2"/>
        <n v="4.6845562648510621E-2"/>
        <n v="5.1767695049667155E-2"/>
        <n v="8.9087683046328525E-2"/>
        <n v="6.9271885954001786E-2"/>
        <n v="5.4306696755736045E-2"/>
        <n v="3.946392497095029E-2"/>
        <n v="3.1566949336504335E-2"/>
        <n v="0.1380678497064097"/>
        <n v="-1.3017392902854401"/>
        <n v="0.21826916140287059"/>
        <n v="0.1921776285904635"/>
        <n v="0.28415372928509058"/>
        <n v="5.8096144477324203E-2"/>
        <n v="8.3450057050150239E-2"/>
        <n v="0.10943039977412945"/>
        <n v="0.10028072411851247"/>
        <n v="0.10935589247226157"/>
        <n v="0.13093842320562221"/>
        <n v="0.12430432523299231"/>
        <n v="0.11639837862946725"/>
        <n v="0.16619637376607699"/>
        <n v="0.197600895373862"/>
        <n v="0.19899075276382291"/>
        <n v="0.26436062342477379"/>
        <n v="0.14447042665096052"/>
        <n v="0.14835542448895561"/>
        <n v="0.18407338295408063"/>
        <n v="0.19842589990831025"/>
        <n v="0.19253561371051478"/>
        <n v="0.17451512891330762"/>
        <n v="0.14375843587775097"/>
        <n v="0.13629237995996199"/>
        <n v="0.13068180882910638"/>
        <n v="0.1304396281691565"/>
        <n v="0.12190926593804992"/>
        <n v="0.11534665826215929"/>
        <n v="0.12506736217466835"/>
        <n v="0.1163408071977121"/>
        <n v="0.11881589648859101"/>
        <n v="8.2212048102150923E-2"/>
        <n v="0.10825566501873071"/>
        <n v="7.835860632977508E-2"/>
        <n v="5.9972959864593244E-2"/>
        <n v="6.7098809995426251E-2"/>
        <n v="6.9474169313305134E-2"/>
        <n v="9.1530450869524882E-2"/>
        <n v="9.5014852983981879E-2"/>
        <n v="6.6344357571454668E-2"/>
        <n v="9.5585415668808932E-2"/>
        <n v="0.1149669830900292"/>
        <n v="0.11855427597778601"/>
        <n v="0.11104666831426226"/>
        <n v="0.12232464730214661"/>
        <n v="0.1216750154810914"/>
        <n v="9.3872274231656699E-2"/>
        <n v="0.1043636284536421"/>
        <n v="0.11109527471182024"/>
        <n v="0.10933924355895117"/>
        <n v="0.1017004227076005"/>
        <n v="8.2145230875034322E-2"/>
        <n v="9.3002599879615275E-2"/>
        <n v="0.10513556546135915"/>
        <n v="0.10110423420575999"/>
        <n v="9.0681925297383142E-2"/>
        <n v="8.9058219349868684E-2"/>
        <n v="9.482019741898999E-2"/>
        <n v="6.8350410225469491E-2"/>
        <n v="7.5011490943628953E-2"/>
        <n v="6.9795400742799024E-2"/>
        <n v="6.9257052131555349E-2"/>
        <n v="6.3493630359998512E-2"/>
        <n v="6.1318622428311258E-2"/>
        <n v="7.8689146719103223E-2"/>
        <n v="0.132860807251721"/>
        <n v="0.11338684062114483"/>
        <n v="0.12801598168676745"/>
        <n v="9.9350137422489673E-2"/>
        <n v="9.3875798988641998E-2"/>
        <n v="0.10210013830815283"/>
        <n v="0.10956109204459455"/>
        <n v="7.6230231772209001E-2"/>
        <n v="0.12840469884344782"/>
        <n v="0.11730898121241448"/>
        <n v="0.12534410709313412"/>
        <n v="7.9051169095397292E-2"/>
        <n v="8.3614779385959598E-2"/>
        <n v="0.2461535268674975"/>
        <n v="0.14660958236848542"/>
        <n v="0.114261460691732"/>
        <n v="0.11198254554188229"/>
        <n v="0.15705054954840075"/>
        <n v="0.14791245822548141"/>
        <n v="0.13178572699796937"/>
        <n v="0.13092558556355086"/>
        <n v="0.13098919024220296"/>
        <n v="0.15693662098789932"/>
        <n v="0.15614858039609414"/>
        <n v="0.17587304615768143"/>
        <n v="6.2517266659847762E-2"/>
        <n v="6.7564774735410185E-2"/>
        <n v="7.4507101326956024E-2"/>
        <n v="5.3250796959725531E-2"/>
        <n v="5.0178615422276376E-2"/>
        <n v="5.6696979005946967E-2"/>
        <n v="6.7922270014924374E-2"/>
        <n v="6.7328364537233981E-2"/>
        <n v="9.6709010738967538E-2"/>
        <n v="0.10828318581655659"/>
        <n v="9.2591175178757423E-2"/>
        <n v="7.0385657935289697E-2"/>
        <n v="8.5701859217042917E-2"/>
        <n v="7.4024084017869501E-2"/>
        <n v="9.6006712856700205E-2"/>
        <n v="7.8604634826601266E-2"/>
        <n v="7.9249751526491746E-2"/>
        <n v="8.2178526816228378E-2"/>
        <n v="0.14775027970607871"/>
        <n v="0.14033502389213728"/>
        <n v="0.11852617052469976"/>
        <n v="0.11762656839052224"/>
        <n v="0.18435515802840727"/>
        <n v="0.19046083251145801"/>
        <n v="0.20083412872420672"/>
        <n v="0.1871034674719394"/>
        <n v="0.20939865405390151"/>
        <n v="0.17516872893529176"/>
        <n v="0.16687583647962093"/>
        <n v="0.17268273930687902"/>
        <n v="0.17072554506891155"/>
        <n v="0.19012590158123463"/>
        <n v="0.19203809578860298"/>
        <n v="0.16958220015801956"/>
        <n v="3.2044327580937018E-2"/>
        <n v="-4.4659926050211296E-2"/>
        <n v="-1.1506652377288099E-2"/>
        <n v="-9.2586691784866809E-2"/>
        <n v="-1.0693338466193623"/>
        <n v="8.0290335440802954E-2"/>
        <n v="4.9259911957306765E-2"/>
        <n v="6.3960764219015281E-2"/>
        <n v="5.022001998552774E-2"/>
        <n v="5.7815131448069421E-2"/>
        <n v="5.9065560409024637E-2"/>
        <n v="6.695871671212876E-2"/>
        <n v="0.10868557838795398"/>
        <n v="1.8730047896318561E-2"/>
        <n v="6.4793439168696398E-2"/>
        <n v="6.7863341122648399E-2"/>
        <n v="0.11077949431915426"/>
        <n v="0.12454237685848726"/>
        <n v="9.1805153268212814E-2"/>
        <n v="0.10259376439518574"/>
        <n v="8.2573943772255257E-2"/>
        <n v="9.2132376935928087E-2"/>
        <n v="0.10007820656871221"/>
        <n v="0.12345234520913866"/>
        <n v="0.12908394927010203"/>
        <n v="0.12295840760016977"/>
        <n v="0.100181723982538"/>
        <n v="7.6677282887332027E-2"/>
        <n v="0.15226555359869945"/>
        <n v="0.15689793751612138"/>
        <n v="8.8670504103908795E-2"/>
        <n v="9.8954359484770812E-2"/>
        <n v="8.6551256370764024E-2"/>
        <n v="9.11094595107554E-2"/>
        <n v="8.7286235682665261E-2"/>
        <n v="0.11447785231882315"/>
        <n v="0.11583161163402766"/>
        <n v="0.1617507856870086"/>
        <n v="0.141110097636827"/>
        <n v="0.14247686069212467"/>
        <n v="0.19583090751114574"/>
        <n v="0.17127005803040868"/>
        <n v="0.10814203348639766"/>
        <n v="0.10544732682563895"/>
        <n v="0.10829560914745534"/>
        <n v="0.1149076769038567"/>
        <n v="0.11852445606130242"/>
        <n v="0.12055949287655431"/>
        <n v="0.1265563937727093"/>
        <n v="0.14109951913930946"/>
        <n v="6.9487262954501E-2"/>
        <n v="0.10328821564055002"/>
        <n v="0.13232648071545766"/>
        <n v="0.18277084276324884"/>
        <n v="0.10445350074048919"/>
        <n v="9.4512614497883424E-2"/>
        <n v="0.10079617916391281"/>
        <n v="9.9160827627915824E-2"/>
        <n v="9.8895874811612591E-2"/>
        <n v="0.10967045570771707"/>
        <n v="0.11375430916102772"/>
        <n v="0.11719687281104604"/>
        <n v="0.17190490295953401"/>
        <n v="0.16308246457485423"/>
        <n v="0.15755909477104069"/>
        <n v="0.39906690737823614"/>
        <n v="0.36652547837712812"/>
        <n v="0.33428130685845336"/>
        <n v="0.33781969011150281"/>
        <n v="9.2683730255719229E-2"/>
        <n v="8.8536591964045147E-2"/>
        <n v="8.2921919366554492E-2"/>
        <n v="9.9491333456723868E-2"/>
        <n v="3.0040808088077426E-2"/>
        <n v="6.0269662232751597E-2"/>
        <n v="3.1611353454451166E-2"/>
        <n v="1.9934170218207644E-2"/>
        <n v="3.5227786380993796E-2"/>
        <n v="2.9356658829848517E-2"/>
        <n v="2.9056005506620644E-2"/>
        <n v="3.2694981186562735E-2"/>
        <n v="3.8186449445536064E-2"/>
        <n v="3.2946555689482009E-2"/>
        <n v="3.1453980281206877E-2"/>
        <n v="4.4793207163239396E-2"/>
        <n v="3.6629451823769449E-2"/>
        <n v="3.3534058946338721E-2"/>
        <n v="4.1732123792518616E-2"/>
        <n v="7.8106651029685295E-2"/>
        <n v="0.16201615519813817"/>
        <n v="0.16082025820716955"/>
        <n v="0.1342241371957818"/>
        <n v="0.10722655374598426"/>
        <n v="0.11270846372895017"/>
        <n v="0.1187327947913127"/>
        <n v="0.11859663662103029"/>
        <n v="0.11460213897822895"/>
        <n v="9.9712475201496134E-2"/>
        <n v="0.12169965799092779"/>
        <n v="0.125506342712467"/>
        <n v="7.5876615959468707E-2"/>
        <n v="0.10153154370124588"/>
        <n v="7.9744740682776302E-2"/>
        <n v="4.5981782013983175E-2"/>
        <n v="-3.4144198472598197E-2"/>
        <n v="-7.7690548381446761E-2"/>
        <n v="-2.4985155343120517E-2"/>
        <n v="-3.9471259036710164E-2"/>
        <n v="2.0719319732615673E-2"/>
        <n v="9.040572450353844E-2"/>
        <n v="0.14634174722482088"/>
        <n v="0.139866520495598"/>
        <n v="0.14251539008869668"/>
        <n v="0.15116316510400832"/>
        <n v="0.14495228210036332"/>
        <n v="8.1556699944019054E-2"/>
        <n v="7.8869205588857183E-2"/>
        <n v="8.4853950370539222E-2"/>
        <n v="8.9748439560962026E-2"/>
        <n v="8.8495142324652928E-2"/>
        <n v="9.7500591303395306E-2"/>
        <n v="9.4781359354450964E-2"/>
        <n v="0.6264447782827357"/>
        <n v="9.8378814904528697E-2"/>
        <n v="0.17492005989149204"/>
        <n v="1.190594289000739"/>
        <n v="8.942124766225483E-2"/>
        <n v="0.14341461731363397"/>
        <n v="1.0161289874696049"/>
        <n v="1.2382907542149744"/>
        <n v="1.5070161291937052"/>
        <n v="0.42741277847212489"/>
        <n v="0.38716103244537836"/>
        <n v="0.33843473069547902"/>
        <n v="9.117426370863993E-2"/>
        <n v="9.1474396191363994E-2"/>
        <n v="9.513301645348958E-2"/>
        <n v="9.8432103314658376E-2"/>
        <n v="9.4318150632718575E-2"/>
        <n v="6.0371571959656922E-2"/>
        <n v="6.7344598003321265E-2"/>
        <n v="6.6804317237742647E-2"/>
        <n v="6.8668445061745589E-2"/>
        <n v="7.2514283939655005E-2"/>
        <n v="6.0692420260265931E-2"/>
        <n v="6.5238832436356919E-2"/>
        <n v="2.6058766482363303E-2"/>
        <n v="3.1955931915242097E-2"/>
        <n v="3.3555283226329363E-2"/>
        <n v="3.7402128205683664E-2"/>
        <n v="4.0619663962243605E-2"/>
        <n v="3.1931115956790476E-2"/>
        <n v="2.8165735126860797E-2"/>
        <n v="2.30889125148998E-2"/>
        <n v="2.5722808758790745E-2"/>
        <n v="8.9249954916127389E-2"/>
        <n v="3.9055850041412501E-2"/>
        <n v="5.8295417199356228E-2"/>
        <n v="3.7426973727120269E-2"/>
        <n v="7.3111853653374248E-2"/>
        <n v="3.766147850402423E-2"/>
        <n v="2.7232634332711139E-2"/>
        <n v="2.8166606571821476E-2"/>
        <n v="4.5361755437904931E-2"/>
        <n v="1.1648021654763816E-2"/>
        <n v="1.4166142672699149E-2"/>
        <n v="3.2272115870724372E-2"/>
        <n v="0.19823006796607734"/>
        <n v="0.13450869482332101"/>
        <n v="0.14596476836267183"/>
        <n v="0.19005539472455593"/>
        <n v="0.16975655302656581"/>
        <n v="4.0507569191592603E-2"/>
        <n v="0.10273590205949655"/>
        <n v="0.12188060065083876"/>
        <n v="0.10144394846478023"/>
        <n v="9.8226993130477849E-2"/>
        <n v="7.6532861794513227E-2"/>
        <n v="7.7301555924353602E-2"/>
        <n v="6.7603129178178623E-2"/>
        <n v="7.4818192896324562E-2"/>
        <n v="6.8872959279758547E-2"/>
        <n v="5.0580963457018763E-2"/>
        <n v="5.434402305529086E-2"/>
        <n v="5.448434737483359E-2"/>
        <n v="5.0724268156660299E-2"/>
        <n v="3.0767443968476971E-2"/>
        <n v="2.9014258951655998E-2"/>
        <n v="4.5799812281067415E-2"/>
        <n v="0.21516163448760961"/>
        <n v="0.21447053188016399"/>
        <n v="3.8731727512307156E-2"/>
        <n v="4.1691780608238201E-2"/>
        <n v="3.9295894011427142E-2"/>
        <n v="3.8726494942774893E-2"/>
        <n v="3.6662371225161632E-2"/>
        <n v="1.6321803803826172E-2"/>
        <n v="1.8533474568775788E-2"/>
        <n v="2.0759231403713368E-2"/>
        <n v="2.4360444542099499E-2"/>
        <n v="0.10027972909711833"/>
        <n v="3.1256957429415498E-2"/>
        <n v="6.6937139059470796E-2"/>
        <n v="9.6678200370258774E-2"/>
        <n v="6.7348872054529441E-2"/>
        <n v="3.140659811687424E-2"/>
        <n v="6.5801408310681569E-2"/>
        <n v="7.1798886560874284E-2"/>
        <n v="8.0594551113675375E-2"/>
        <n v="8.0657285453253513E-2"/>
        <n v="7.3165462033462039E-2"/>
        <n v="7.637650328812165E-2"/>
        <n v="2.3916889381035353E-2"/>
        <n v="3.1791843641262627E-2"/>
        <n v="3.620786944941555E-2"/>
        <n v="6.6407611109490075E-2"/>
        <n v="3.7739150859676787E-2"/>
        <n v="8.3366342815794192E-2"/>
        <n v="8.0030602373443394E-2"/>
        <n v="6.9885983037739477E-2"/>
        <n v="7.6578642752924114E-2"/>
        <n v="7.3031007813724083E-2"/>
        <n v="4.584659644931223E-2"/>
        <n v="5.7376324559613681E-2"/>
        <n v="5.5658247884399888E-2"/>
        <n v="7.1063830017614377E-2"/>
        <n v="8.4259234138169006E-2"/>
        <n v="8.8479383242328818E-2"/>
        <n v="9.5091449276863804E-2"/>
        <n v="8.4428761346134584E-2"/>
        <n v="8.8901442126438995E-2"/>
        <n v="9.6782583468257355E-2"/>
        <n v="3.6835190421850086E-2"/>
        <n v="-0.19066152377231549"/>
        <n v="-0.1662537618430239"/>
        <n v="-0.13908406026875214"/>
        <n v="-2.0931466214889737E-2"/>
        <n v="9.8200002245397988E-2"/>
        <n v="0.17248317094117199"/>
        <n v="0.16069443145806628"/>
        <n v="0.16887596619706077"/>
        <n v="0.15425932391801922"/>
        <n v="0.10736483740131955"/>
        <n v="0.10596960951792808"/>
        <n v="0.11562866908756875"/>
        <n v="0.11397432045999679"/>
        <n v="9.2679137230245887E-2"/>
        <n v="4.6256130229097289E-2"/>
        <n v="0.10128547470775837"/>
        <n v="0.1321283174336069"/>
        <n v="0.14031348682311501"/>
        <n v="0.14378063136703145"/>
        <n v="0.14424253845619009"/>
        <n v="0.14910434569849335"/>
        <n v="0.11706717238430887"/>
        <n v="0.12079036715045377"/>
        <n v="0.12951748341273722"/>
        <n v="0.13186384129498202"/>
        <n v="0.12528402108394612"/>
        <n v="0.13007247787277934"/>
        <n v="0.12793943598158589"/>
        <n v="2.97923877315989E-2"/>
        <n v="1.1041097525317891E-2"/>
        <n v="2.4154487881843656E-2"/>
        <n v="3.1927631555319302E-2"/>
        <n v="3.8117696254774493E-2"/>
        <n v="2.8317620913085265E-2"/>
        <n v="2.6036792914949584E-2"/>
        <n v="2.9630047725144621E-2"/>
        <n v="2.0144468461926079E-2"/>
        <n v="1.8620321359748239E-3"/>
        <n v="1.1830163671398389E-2"/>
        <n v="4.5581568342192964E-2"/>
        <n v="4.8600983204012599E-2"/>
        <n v="4.9519084254492161E-2"/>
        <n v="6.7905353648902891E-2"/>
        <n v="6.4518371554997359E-2"/>
        <n v="4.1206736143490443E-2"/>
        <n v="4.0455604276870658E-2"/>
        <n v="4.8588863886460582E-2"/>
        <n v="5.5807804599649853E-2"/>
        <n v="4.3167053944716413E-2"/>
        <n v="5.2290298056981377E-2"/>
        <n v="-0.23670986286183374"/>
        <n v="0.174462705165745"/>
        <n v="0.17905404150344195"/>
        <n v="0.19554732582379833"/>
        <n v="0.17651181740534688"/>
        <n v="0.11084890649304817"/>
        <n v="0.11734577632404083"/>
        <n v="0.12055315473228979"/>
        <n v="0.11311681707718146"/>
        <n v="0.10782512837223762"/>
        <n v="0.12607190183055716"/>
        <n v="0.15060900384817733"/>
        <n v="0.17803293333333337"/>
        <n v="-0.14639090564384524"/>
        <n v="-0.33188508544046202"/>
        <n v="-0.19924016023803093"/>
        <n v="2.3732350733923508E-3"/>
        <n v="7.4309534268233751E-2"/>
        <n v="6.4881655687195172E-2"/>
        <n v="9.3999178357069987E-2"/>
        <n v="0.10758988855291485"/>
        <n v="0.10137534233143336"/>
        <n v="0.12668408316343718"/>
        <n v="0.11840996969638747"/>
        <n v="0.1458231517038644"/>
        <n v="0.1644449805710424"/>
        <n v="0.178940604794977"/>
        <n v="0.14249168007480792"/>
        <n v="5.2942643715492045E-2"/>
        <n v="5.1988564002599096E-2"/>
        <n v="0.30330827988549108"/>
        <n v="0.14548820518070299"/>
        <n v="0.12631245072273325"/>
        <n v="2.3808635540261521E-2"/>
        <n v="0.12581879784615382"/>
        <n v="1.51309929906542E-2"/>
        <n v="0.10320235205086431"/>
        <n v="7.884210189156042E-2"/>
        <n v="7.7806106503437306E-2"/>
        <n v="6.824732568530853E-2"/>
        <n v="7.4651450293596017E-2"/>
        <n v="7.7457440065837366E-2"/>
        <n v="6.3643381313947756E-2"/>
        <n v="6.668650660502666E-2"/>
        <n v="7.4437994032351712E-2"/>
        <n v="7.4399314966510588E-2"/>
        <n v="7.1258749670963059E-2"/>
        <n v="5.1566158821322192E-2"/>
        <n v="8.215008319399171E-2"/>
        <n v="5.3866371286957121E-2"/>
        <n v="2.5284982594373898E-2"/>
        <n v="1.8335984382921142E-2"/>
        <n v="1.0247342137706245E-2"/>
        <n v="1.1716638204628937E-2"/>
        <n v="5.5111610150679023E-3"/>
        <n v="1.0088182551626766E-2"/>
        <n v="1.6949657264454205E-2"/>
        <n v="1.0079510428765238E-2"/>
        <n v="1.4497753072922824E-2"/>
        <n v="0.15054065573789149"/>
        <n v="0.15483101210622899"/>
        <n v="0.1357540616454373"/>
        <n v="-2.3960223219898994E-2"/>
        <n v="0.18996520713564974"/>
        <n v="0.23009800945245631"/>
        <n v="0.18261776180688291"/>
        <n v="0.21973941607952904"/>
        <n v="0.19204342695353649"/>
        <n v="0.18099045471691746"/>
        <n v="0.13571857630388801"/>
        <n v="0.13687261861791677"/>
        <n v="0.17284743240013081"/>
        <n v="4.8143215436171477E-2"/>
        <n v="6.6456857820765117E-2"/>
        <n v="6.7916880443992994E-2"/>
        <n v="7.2009746243928835E-2"/>
        <n v="7.7034094227690211E-2"/>
        <n v="7.3799234877907252E-2"/>
        <n v="6.490623622115313E-2"/>
        <n v="7.3560600411175611E-2"/>
        <n v="6.9203674344877494E-2"/>
        <n v="6.9993227372736722E-2"/>
        <n v="6.2833606130010308E-2"/>
        <n v="4.413247917501719E-2"/>
        <n v="7.3915030183177216E-2"/>
        <n v="8.4871294003277364E-2"/>
        <n v="0.103008544634778"/>
        <n v="9.4306382413787235E-2"/>
        <n v="0.100123434873443"/>
        <n v="9.8701069196419702E-2"/>
        <n v="7.890835627471271E-2"/>
        <n v="7.3117834407069954E-2"/>
        <n v="7.3436175899747533E-2"/>
        <n v="6.8577007431935122E-2"/>
        <n v="7.0444520100439306E-2"/>
        <n v="7.6203283642546832E-2"/>
        <n v="8.9002433547753182E-2"/>
        <n v="9.2640388930399303E-2"/>
        <n v="7.5820967501544365E-2"/>
        <n v="7.5575360456143659E-2"/>
        <n v="8.3043029259538048E-2"/>
        <n v="6.8854548464346146E-2"/>
        <n v="6.1793214613895184E-2"/>
        <n v="7.1716594869301264E-2"/>
        <n v="8.6784389025434783E-2"/>
        <n v="7.0232139603444613E-2"/>
        <n v="7.4036048144238115E-2"/>
        <n v="0.10888135280028927"/>
        <n v="0.10068256738079216"/>
        <n v="0.114247977705856"/>
        <n v="8.0818039994657725E-2"/>
        <n v="0.11878243366954265"/>
        <n v="0.13461424033736846"/>
        <n v="0.12280288455016414"/>
        <n v="0.17837861214927547"/>
        <n v="0.23427983209041975"/>
        <n v="0.24445569934316963"/>
        <n v="0.19042246617469114"/>
        <n v="0.1223390477090163"/>
        <n v="0.21879202658308922"/>
        <n v="0.11379877342859461"/>
        <n v="0.149411446936805"/>
        <n v="0.10945232141671021"/>
        <n v="0.13986120640929667"/>
        <n v="0.1119152915996296"/>
        <n v="6.7911446248174231E-2"/>
        <n v="6.5498546318298767E-2"/>
        <n v="9.42135871741141E-2"/>
        <n v="0.21057358664747072"/>
        <n v="0.18421579821947878"/>
        <n v="0.11725635746513625"/>
        <n v="0.12153650880600728"/>
        <n v="0.16660700154831021"/>
        <n v="0.15060151440059077"/>
        <n v="0.17045794328498987"/>
        <n v="0.16449099549758198"/>
        <n v="0.17498470891967183"/>
        <n v="5.7268818044429279E-2"/>
        <n v="6.78047959314938E-2"/>
        <n v="6.5837802602983289E-2"/>
        <n v="7.5826575798470561E-2"/>
        <n v="7.1173901791389452E-2"/>
        <n v="8.7018460063317718E-2"/>
        <n v="8.5667910433521607E-2"/>
        <n v="0.13495000813961058"/>
        <n v="0.143423407825503"/>
        <n v="0.10819673401753159"/>
        <n v="0.13981649666292043"/>
        <n v="0.13843778442804996"/>
        <n v="0.11789958110276152"/>
        <n v="0.11782925533262792"/>
        <n v="0.12354657348307341"/>
        <n v="9.3319280897097859E-2"/>
        <n v="2.6188542959770116E-2"/>
        <n v="5.0756249016279467E-2"/>
        <n v="9.0170340864730567E-2"/>
        <n v="8.0680513239723181E-2"/>
        <n v="5.7767755343122E-2"/>
        <n v="4.0019303706347147E-2"/>
        <n v="7.7918616418413175E-2"/>
        <n v="7.2733989722821926E-2"/>
        <n v="4.7343566151973861E-2"/>
        <n v="4.7987990080261979E-2"/>
        <n v="5.2973957523727473E-2"/>
        <n v="5.0497107304431854E-2"/>
        <n v="4.3212244662063165E-2"/>
        <n v="3.528573792246862E-2"/>
        <n v="4.5863521865882877E-2"/>
        <n v="6.5229322249827415E-2"/>
        <n v="8.7631717101939469E-2"/>
        <n v="8.1889278458813844E-2"/>
        <n v="0.11921284293598909"/>
        <n v="0.14463235077719194"/>
        <n v="0.11005871095165212"/>
        <n v="0.126340712184487"/>
        <n v="0.13758720582727033"/>
        <n v="0.12506794245447561"/>
        <n v="8.7522157799701475E-2"/>
        <n v="5.1977916549491715E-2"/>
        <n v="8.515936789295217E-2"/>
        <n v="0.14931179011394519"/>
        <n v="0.15394566529218254"/>
        <n v="0.14602822212893973"/>
        <n v="0.13655452340727953"/>
        <n v="0.11280515110130461"/>
        <n v="0.20287083333333333"/>
        <n v="9.9951782886762541E-2"/>
        <n v="9.0287871446860804E-2"/>
        <n v="8.2523871723353404E-2"/>
        <n v="9.8585262867271387E-2"/>
        <n v="8.1669134033143118E-2"/>
        <n v="5.9291085294333294E-2"/>
        <n v="4.8752206444153692E-2"/>
        <n v="6.3816532516923999E-2"/>
        <n v="6.5858860434800895E-2"/>
        <n v="6.1736324172622599E-2"/>
        <n v="6.8744445216343111E-2"/>
        <n v="7.0201041308960335E-2"/>
        <n v="8.7482923792836259E-2"/>
        <n v="0.11391798112279899"/>
        <n v="8.9867339457968903E-2"/>
        <n v="9.0770876146992349E-2"/>
        <n v="0.10906890120550822"/>
        <n v="7.5787285848644123E-2"/>
        <n v="5.9020023449190377E-2"/>
        <n v="7.1909894732475818E-2"/>
        <n v="4.4325551261386077E-2"/>
        <n v="2.5941700197592954E-2"/>
        <n v="5.5246618187006005E-2"/>
        <n v="9.8379014070662102E-2"/>
        <n v="8.3989962789891071E-2"/>
        <n v="0.11529607826018901"/>
        <n v="9.9408893841179014E-2"/>
        <n v="7.4555721345090628E-2"/>
        <n v="8.2485410858598188E-2"/>
        <n v="6.9901824063732479E-2"/>
        <n v="7.7602036782855044E-2"/>
        <n v="8.7862524314743187E-2"/>
        <n v="8.2780224404652186E-2"/>
        <n v="6.1486175943675857E-2"/>
        <n v="5.5617571886972757E-2"/>
        <n v="5.6505952555559485E-2"/>
        <n v="0.15871022276903629"/>
        <n v="0.22731897581124"/>
        <n v="0.24520444077139023"/>
        <n v="0.34201112159938379"/>
        <n v="0.3657504722611517"/>
        <n v="0.24914296601272093"/>
        <n v="0.23240069296765792"/>
        <n v="0.19553588367537292"/>
        <n v="0.19440867634202039"/>
        <n v="0.18744722654957577"/>
        <n v="0.16322541435667878"/>
        <n v="0.19095285360097083"/>
        <n v="2.62222711966324E-2"/>
        <n v="3.1582777744914359E-2"/>
        <n v="3.3065844457731315E-2"/>
        <n v="3.7349407107998112E-2"/>
        <n v="2.9637501742943401E-2"/>
        <n v="3.0229093472603261E-2"/>
        <n v="8.835906244588276E-3"/>
        <n v="3.3486118443591617E-2"/>
        <n v="3.310503846880701E-2"/>
        <n v="3.4284740583525888E-2"/>
        <n v="3.1397105458810665E-2"/>
        <n v="0.1041096723277771"/>
        <n v="8.6841882579336921E-2"/>
        <n v="7.3766811381505398E-2"/>
        <n v="5.4166686040873317E-2"/>
        <n v="0.10499387477876775"/>
        <n v="0.11680211265118925"/>
        <n v="9.6396791901129639E-2"/>
        <n v="6.4906262806821907E-2"/>
        <n v="0.11245802534680299"/>
        <n v="9.4100845112541173E-2"/>
        <n v="9.6437107657651289E-2"/>
        <n v="0.11163855768122441"/>
        <n v="0.10878174440882288"/>
        <n v="0.2244405024168277"/>
        <n v="0.25504924538035834"/>
        <n v="0.20315968584637131"/>
        <n v="0.103639610712321"/>
        <n v="0.11566005467140561"/>
        <n v="0.19343005496608115"/>
        <n v="0.14432817515070881"/>
        <n v="0.14875492944449015"/>
        <n v="0.21460842627948318"/>
        <n v="0.2402081639263684"/>
        <n v="0.10735618036956387"/>
        <n v="0.11789982913962101"/>
        <n v="7.0414351341240661E-2"/>
        <n v="6.835027740031932E-2"/>
        <n v="6.0805712622603682E-2"/>
        <n v="6.673100530421093E-2"/>
        <n v="6.8995208346358888E-2"/>
        <n v="7.1070693970009549E-2"/>
        <n v="8.2664350959630747E-2"/>
        <n v="6.9303582027201494E-2"/>
        <n v="6.1235627520173253E-2"/>
        <n v="8.7971485904753899E-2"/>
        <n v="0.26816448239262214"/>
        <n v="0.23010466676493269"/>
        <n v="0.17885317081991797"/>
        <n v="0.12903407715074725"/>
        <n v="0.12945784732275781"/>
        <n v="0.44300962266725807"/>
        <n v="-0.62643913261432005"/>
        <n v="-4.7942094163823156E-3"/>
        <n v="0.13448030119934032"/>
        <n v="0.105102596519217"/>
        <n v="5.0981944813245618E-2"/>
        <n v="9.5642123913141738E-2"/>
        <n v="9.6837819016318827E-2"/>
        <n v="8.1576350272391351E-2"/>
        <n v="7.2023488778702072E-2"/>
        <n v="8.5642309009838574E-2"/>
        <n v="9.1514140151772116E-2"/>
        <n v="9.6678635060206186E-2"/>
        <n v="9.8435207443897096E-2"/>
        <n v="8.3305356080408594E-2"/>
        <n v="4.2293941143002637E-3"/>
        <n v="0.189380009033186"/>
        <n v="0.19385427632957447"/>
        <n v="0.35713853617286123"/>
        <n v="0.13857142889217069"/>
        <n v="0.20564872409310764"/>
        <n v="0.23932247095691103"/>
        <n v="0.30857712854558916"/>
        <n v="0.21236590648095924"/>
        <n v="0.27039844798474411"/>
        <n v="1.2332899971101399"/>
        <n v="1.2601300938950246"/>
        <n v="0.1584230974539472"/>
        <n v="0.167256819278463"/>
        <n v="0.17296180737233358"/>
        <n v="0.18390513867115379"/>
        <n v="0.17661052526142562"/>
        <n v="0.11224632449547391"/>
        <n v="0.13417364707911975"/>
        <n v="0.14991702252302971"/>
        <n v="0.15321360083055166"/>
        <n v="0.15589933993496696"/>
        <n v="0.16532056597991371"/>
        <n v="0.18563289652903622"/>
        <n v="9.3100329834163734E-2"/>
        <n v="0.13526591866899501"/>
        <n v="0.13717017482514532"/>
        <n v="-7.223810877706985E-3"/>
        <n v="0.14813263992181497"/>
        <n v="0.11322945237595089"/>
        <n v="0.11724277011289221"/>
        <n v="0.11319151057462763"/>
        <n v="0.11093954377906734"/>
        <n v="0.1031180953902408"/>
        <n v="7.5276511788526401E-2"/>
        <n v="9.2610515705962002E-2"/>
        <n v="0.11229414643839185"/>
        <n v="0.11787381378117701"/>
        <n v="0.11510554097416818"/>
        <n v="0.11955937099865496"/>
        <n v="0.11771303506625205"/>
        <n v="9.0171991874535132E-2"/>
        <n v="8.4929896824873841E-2"/>
        <n v="8.8792358791172712E-2"/>
        <n v="9.3226402574426756E-2"/>
        <n v="9.2681322006023317E-2"/>
        <n v="0.1029161928575202"/>
        <n v="0.1117384528512287"/>
        <n v="4.9909843421462409E-2"/>
        <n v="5.8173172887478093E-2"/>
        <n v="5.3563856676471254E-2"/>
        <n v="5.21449299483124E-2"/>
        <n v="4.8925450552197075E-2"/>
        <n v="5.7385926632305288E-2"/>
        <n v="6.3810289647360602E-2"/>
        <n v="4.6373049926336056E-2"/>
        <n v="4.5850042088398511E-2"/>
        <n v="4.2632062901121183E-2"/>
        <n v="4.0579907796714609E-2"/>
        <n v="3.1598197855022853E-2"/>
        <n v="4.2599329514056185E-2"/>
        <n v="4.1427856487287799E-2"/>
        <n v="3.2847118005024614E-2"/>
        <n v="3.7471320391582394E-2"/>
        <n v="3.642940530150357E-2"/>
        <n v="3.5621169665031871E-2"/>
        <n v="3.4164413824907765E-2"/>
        <n v="3.9727770724516887E-2"/>
        <n v="4.45728220370957E-2"/>
        <n v="5.5173686405701979E-2"/>
        <n v="5.9975135866013898E-2"/>
        <n v="6.308167858654716E-2"/>
        <n v="7.0612837225937281E-2"/>
        <n v="7.5231986590360525E-2"/>
        <n v="6.4204515083894118E-2"/>
        <n v="6.9314010165264284E-2"/>
        <n v="6.4032643924152449E-2"/>
        <n v="5.8267873613827521E-2"/>
        <n v="4.2622420402133973E-2"/>
        <n v="4.6703919312707967E-2"/>
        <n v="5.1305933024221914E-2"/>
        <n v="4.6354895374561535E-2"/>
        <n v="4.2608905964148999E-2"/>
        <n v="4.1037518182819505E-2"/>
        <n v="4.9393467160441108E-2"/>
        <n v="4.7793382203953946E-2"/>
        <n v="3.3859137119826223E-2"/>
        <n v="3.4507696887013176E-2"/>
        <n v="3.4911539127580681E-2"/>
        <n v="3.2552497273111929E-2"/>
        <n v="2.8647349375714431E-2"/>
        <n v="3.3223144017438089E-2"/>
        <n v="3.8330470495011475E-2"/>
        <n v="2.3976688692482574E-2"/>
        <n v="2.2962818655850849E-2"/>
        <n v="2.0689018982024517E-2"/>
        <n v="0.309498001790178"/>
        <n v="0.203793959996633"/>
        <n v="0.20145591980426777"/>
        <n v="0.36698590806675357"/>
        <n v="0.18493313767346983"/>
        <n v="0.36600561195841236"/>
        <n v="0.41884556029272391"/>
        <n v="0.45631474494769936"/>
        <n v="0.50295290813564952"/>
        <n v="0.49979725841770045"/>
        <n v="0.37021647245052453"/>
        <n v="0.35578783174804923"/>
        <n v="0.16553466970905148"/>
        <n v="0.21663942684117601"/>
        <n v="0.13896553903393455"/>
        <n v="0.14700478148389826"/>
        <n v="0.18071456930431246"/>
        <n v="0.12762266702132571"/>
        <n v="0.14237809413565533"/>
        <n v="0.1269990529000054"/>
        <n v="0.11679900310499597"/>
        <n v="9.6723715029866292E-2"/>
        <n v="7.0529306053699739E-2"/>
        <n v="0.18125221653220447"/>
        <n v="0.20723570681461201"/>
        <n v="0.10317715609591661"/>
        <n v="0.11839568181171528"/>
        <n v="7.0261562823582716E-2"/>
        <n v="9.289882581823522E-2"/>
        <n v="0.13178966065105654"/>
        <n v="0.10864952437574316"/>
        <n v="0.14071286539696126"/>
        <n v="0.1375002460123291"/>
        <n v="7.3008712626883174E-2"/>
        <n v="-1.31958132700351E-3"/>
        <n v="0.18296882010386561"/>
        <n v="6.4451122120202833E-2"/>
        <n v="6.6910307169970804E-2"/>
        <n v="6.6734578887703802E-2"/>
        <n v="7.4337052080727592E-2"/>
        <n v="7.6896213564923696E-2"/>
        <n v="6.7015418615931979E-2"/>
        <n v="7.9398581100388235E-2"/>
        <n v="7.6685635042853043E-2"/>
        <n v="7.7394007985516142E-2"/>
        <n v="6.694384647611068E-2"/>
        <n v="7.237398303384171E-2"/>
        <n v="8.2198147001876179E-2"/>
        <n v="4.9007363934760691E-2"/>
        <n v="6.4215932135584533E-2"/>
        <n v="6.6356488564512497E-2"/>
        <n v="4.3634123904323426E-2"/>
        <n v="8.6077010522048372E-2"/>
        <n v="4.6409706356415732E-2"/>
        <n v="8.5276281323884304E-2"/>
        <n v="7.7694991855558504E-2"/>
        <n v="8.2993784359398484E-2"/>
        <n v="6.9814937336582353E-2"/>
        <n v="6.9432501393361906E-2"/>
        <n v="-4.1460531959223862E-3"/>
        <n v="0.12335392319524405"/>
        <n v="8.5944033681159201E-2"/>
        <n v="6.5547842907856937E-2"/>
        <n v="8.963665544227474E-2"/>
        <n v="5.6361221149955419E-2"/>
        <n v="0.14429143225160568"/>
        <n v="0.11543028619987118"/>
        <n v="0.11396466668343713"/>
        <n v="0.10997404360029663"/>
        <n v="0.10134882804229714"/>
        <n v="2.3153840695604465E-2"/>
        <n v="0.10719890335503046"/>
        <n v="9.3147647946450099E-2"/>
        <n v="-4.5015390035605646E-2"/>
        <n v="2.9207283271537873E-2"/>
        <n v="0.11822592781207356"/>
        <n v="0.12181834675816149"/>
        <n v="9.9774069518448041E-2"/>
        <n v="8.992505414320616E-2"/>
        <n v="7.6169505331285942E-2"/>
        <n v="5.5214830637575762E-2"/>
        <n v="7.9599359266183375E-2"/>
        <n v="8.5270082156959651E-2"/>
        <n v="0.16634252915124023"/>
        <n v="0.133397292230131"/>
        <n v="0.22116510365432943"/>
        <n v="0.24821076059073827"/>
        <n v="0.23968179550171967"/>
        <n v="0.10836206855510463"/>
        <n v="6.2687866995687264E-2"/>
        <n v="6.2410702443277864E-2"/>
        <n v="0.16754298929843159"/>
        <n v="0.16213881982850234"/>
        <n v="0.16400733681238619"/>
        <n v="0.16563971827890123"/>
        <n v="0.16631804065552327"/>
        <n v="0.11205896973536029"/>
        <n v="8.1547140780322963E-2"/>
        <n v="8.7443090979468799E-2"/>
        <n v="8.0442505114017196E-2"/>
        <n v="3.8728589646538178E-2"/>
        <n v="104.86359732181421"/>
        <n v="6.0389530715227659E-2"/>
        <n v="5.8576427906092403E-2"/>
        <n v="5.8072872157677237E-2"/>
        <n v="6.8152906549065209E-2"/>
        <n v="5.1277526295649134E-2"/>
        <n v="2.453394586491052E-2"/>
        <n v="6.0737025034081051E-2"/>
        <n v="9.6384755113647635E-2"/>
        <n v="0.12834639887336"/>
        <n v="0.12397298279636404"/>
        <n v="0.14639051427665076"/>
        <n v="0.10735287685826865"/>
        <n v="0.10988322271352921"/>
        <n v="0.1120809325608509"/>
        <n v="0.12174108183179601"/>
        <n v="0.1240820814021968"/>
        <n v="0.15159667504261709"/>
        <n v="0.15162995571705892"/>
        <n v="0.15242189690367861"/>
        <n v="0.11779613504571745"/>
        <n v="0.122352263033912"/>
        <n v="0.11047426579347439"/>
        <n v="0.11927153623144984"/>
        <n v="0.12572116113122528"/>
        <n v="8.4647795791745695E-2"/>
        <n v="7.9507172576711235E-2"/>
        <n v="6.6249836071332779E-2"/>
        <n v="6.3270833192598699E-2"/>
        <n v="6.7707510461902876E-2"/>
        <n v="6.9616293445268318E-2"/>
        <n v="7.2377433098916144E-2"/>
        <n v="5.5281522102892895E-2"/>
        <n v="8.8081227534598724E-2"/>
        <n v="8.1684196796321648E-2"/>
        <n v="5.1647622407610408E-2"/>
        <n v="5.7706010160877091E-2"/>
        <n v="5.3211239969939102E-2"/>
        <n v="5.4858913024863259E-2"/>
        <n v="4.1793027262948493E-2"/>
        <n v="1.0579715220128284E-2"/>
        <n v="4.1987818221603086E-2"/>
        <n v="0.10214287791259277"/>
        <n v="8.4358261302407506E-2"/>
        <n v="0.67240505228658543"/>
        <n v="0.10458639571935099"/>
        <n v="9.9236092900157793E-2"/>
        <n v="0.19882127559723531"/>
        <n v="0.12041937770566714"/>
        <n v="0.14206826857848578"/>
        <n v="0.16526780693426649"/>
        <n v="0.18848167539267013"/>
        <n v="8.5937066476460766E-2"/>
        <n v="-2.8610955869187078E-3"/>
        <n v="0.10111233047080577"/>
        <n v="7.812974156964278E-2"/>
        <n v="0.23462350147433514"/>
        <n v="0.28009723566755801"/>
        <n v="0.31513711456900129"/>
        <n v="0.32179752258861682"/>
        <n v="0.2718288293148563"/>
        <n v="0.23220740406903778"/>
        <n v="0.2032584108100903"/>
        <n v="0.1858125664842856"/>
        <n v="0.22904463052208834"/>
        <n v="0.16430507584382534"/>
        <n v="0.17355164254505734"/>
        <n v="0.18049504558115978"/>
        <n v="5.3906587905119936E-2"/>
        <n v="4.3698739661831403E-3"/>
        <n v="-4.6457772234465212E-2"/>
        <n v="5.6783630919220056E-2"/>
        <n v="0.10273201170905302"/>
        <n v="6.2617662311611241E-2"/>
        <n v="3.9136577832049095E-2"/>
        <n v="4.72953273922068E-2"/>
        <n v="6.809493118636209E-2"/>
        <n v="8.6301309385090702E-2"/>
        <n v="0.12020927804214418"/>
        <n v="-0.159118667296853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4">
  <r>
    <x v="0"/>
    <x v="0"/>
    <x v="0"/>
    <x v="0"/>
    <x v="0"/>
    <n v="0.20298288289999999"/>
    <n v="0.26680661488317753"/>
    <n v="0.87443648600000001"/>
    <x v="0"/>
    <x v="0"/>
  </r>
  <r>
    <x v="1"/>
    <x v="0"/>
    <x v="1"/>
    <x v="1"/>
    <x v="1"/>
    <n v="0.15643645135404477"/>
    <n v="0.17600371929933295"/>
    <n v="0.89489256024535391"/>
    <x v="1"/>
    <x v="1"/>
  </r>
  <r>
    <x v="2"/>
    <x v="0"/>
    <x v="2"/>
    <x v="2"/>
    <x v="2"/>
    <n v="0.15624430470715056"/>
    <n v="0.3767678339967005"/>
    <n v="0.9901261492409642"/>
    <x v="2"/>
    <x v="2"/>
  </r>
  <r>
    <x v="3"/>
    <x v="0"/>
    <x v="3"/>
    <x v="3"/>
    <x v="3"/>
    <n v="0.15558064759036147"/>
    <n v="0.44793233215256956"/>
    <n v="1.1591141897565094"/>
    <x v="3"/>
    <x v="3"/>
  </r>
  <r>
    <x v="4"/>
    <x v="0"/>
    <x v="4"/>
    <x v="4"/>
    <x v="4"/>
    <n v="0.16539462151394399"/>
    <n v="0.22876080148274991"/>
    <n v="0.99658082975679696"/>
    <x v="4"/>
    <x v="4"/>
  </r>
  <r>
    <x v="5"/>
    <x v="0"/>
    <x v="5"/>
    <x v="5"/>
    <x v="5"/>
    <n v="0.16500467399842875"/>
    <n v="0.34706760230125705"/>
    <n v="1.1549084249084276"/>
    <x v="5"/>
    <x v="5"/>
  </r>
  <r>
    <x v="6"/>
    <x v="0"/>
    <x v="6"/>
    <x v="6"/>
    <x v="6"/>
    <n v="0.160759028"/>
    <n v="0.3327243001309656"/>
    <n v="1.1444727180000001"/>
    <x v="6"/>
    <x v="6"/>
  </r>
  <r>
    <x v="7"/>
    <x v="0"/>
    <x v="7"/>
    <x v="7"/>
    <x v="7"/>
    <n v="0.15296723679209434"/>
    <n v="0.32275410310691688"/>
    <n v="1.2467143186534528"/>
    <x v="7"/>
    <x v="7"/>
  </r>
  <r>
    <x v="8"/>
    <x v="0"/>
    <x v="8"/>
    <x v="8"/>
    <x v="8"/>
    <n v="0.13464371141975309"/>
    <n v="0.29183857415361536"/>
    <n v="1.1913135298213069"/>
    <x v="8"/>
    <x v="8"/>
  </r>
  <r>
    <x v="9"/>
    <x v="0"/>
    <x v="9"/>
    <x v="9"/>
    <x v="9"/>
    <n v="0.11393949880668261"/>
    <n v="0.43922239961451004"/>
    <n v="1.1665390607611839"/>
    <x v="9"/>
    <x v="9"/>
  </r>
  <r>
    <x v="10"/>
    <x v="0"/>
    <x v="10"/>
    <x v="10"/>
    <x v="10"/>
    <n v="0.14042415519399246"/>
    <n v="0.48259607792488335"/>
    <n v="1.1464280652019849"/>
    <x v="10"/>
    <x v="10"/>
  </r>
  <r>
    <x v="11"/>
    <x v="0"/>
    <x v="11"/>
    <x v="11"/>
    <x v="11"/>
    <n v="0.15605584920000001"/>
    <n v="0.37921165323949246"/>
    <n v="1.149181818"/>
    <x v="11"/>
    <x v="11"/>
  </r>
  <r>
    <x v="0"/>
    <x v="1"/>
    <x v="12"/>
    <x v="12"/>
    <x v="12"/>
    <n v="0.27250999999999997"/>
    <n v="0.28348229259149649"/>
    <n v="1.3118749999999999"/>
    <x v="12"/>
    <x v="12"/>
  </r>
  <r>
    <x v="1"/>
    <x v="1"/>
    <x v="13"/>
    <x v="13"/>
    <x v="13"/>
    <n v="0.15212000000000001"/>
    <n v="0.18571953811684999"/>
    <n v="1.71823529411765"/>
    <x v="13"/>
    <x v="13"/>
  </r>
  <r>
    <x v="2"/>
    <x v="1"/>
    <x v="14"/>
    <x v="14"/>
    <x v="14"/>
    <n v="0.18875"/>
    <n v="0.16318724673357315"/>
    <n v="1.3885714285714286"/>
    <x v="14"/>
    <x v="14"/>
  </r>
  <r>
    <x v="3"/>
    <x v="1"/>
    <x v="15"/>
    <x v="15"/>
    <x v="15"/>
    <n v="0.1459090909090909"/>
    <n v="0.1921826938014603"/>
    <n v="1.2959999999999998"/>
    <x v="15"/>
    <x v="15"/>
  </r>
  <r>
    <x v="4"/>
    <x v="1"/>
    <x v="16"/>
    <x v="16"/>
    <x v="16"/>
    <n v="0.15275"/>
    <n v="0.27172967863894137"/>
    <n v="1.23125"/>
    <x v="16"/>
    <x v="16"/>
  </r>
  <r>
    <x v="5"/>
    <x v="1"/>
    <x v="15"/>
    <x v="17"/>
    <x v="17"/>
    <n v="0.17786363636363636"/>
    <n v="0.26670675125461601"/>
    <n v="1.5631250000000001"/>
    <x v="17"/>
    <x v="17"/>
  </r>
  <r>
    <x v="6"/>
    <x v="1"/>
    <x v="13"/>
    <x v="18"/>
    <x v="18"/>
    <n v="0.212725"/>
    <n v="0.21100268832580221"/>
    <n v="0.98793103400000004"/>
    <x v="18"/>
    <x v="18"/>
  </r>
  <r>
    <x v="7"/>
    <x v="1"/>
    <x v="17"/>
    <x v="19"/>
    <x v="19"/>
    <n v="0.1771923076923077"/>
    <n v="0.20554313396683438"/>
    <n v="1.6161111111111113"/>
    <x v="19"/>
    <x v="19"/>
  </r>
  <r>
    <x v="8"/>
    <x v="1"/>
    <x v="18"/>
    <x v="20"/>
    <x v="20"/>
    <n v="0.18437142857142855"/>
    <n v="0.14339520743919884"/>
    <n v="1.4353333333333331"/>
    <x v="20"/>
    <x v="20"/>
  </r>
  <r>
    <x v="9"/>
    <x v="1"/>
    <x v="13"/>
    <x v="21"/>
    <x v="21"/>
    <n v="0.11402857142857142"/>
    <s v="NA"/>
    <n v="1.6039999999999999"/>
    <x v="21"/>
    <x v="21"/>
  </r>
  <r>
    <x v="10"/>
    <x v="1"/>
    <x v="19"/>
    <x v="22"/>
    <x v="22"/>
    <n v="0.12379333333333334"/>
    <n v="0.81447563181697258"/>
    <n v="1.8127777777777776"/>
    <x v="22"/>
    <x v="22"/>
  </r>
  <r>
    <x v="11"/>
    <x v="1"/>
    <x v="20"/>
    <x v="23"/>
    <x v="23"/>
    <n v="0.1429166667"/>
    <n v="0.43748033814022874"/>
    <n v="2.0229411759999998"/>
    <x v="23"/>
    <x v="23"/>
  </r>
  <r>
    <x v="0"/>
    <x v="2"/>
    <x v="17"/>
    <x v="24"/>
    <x v="24"/>
    <n v="0.16798965517241382"/>
    <n v="0.2517477962261479"/>
    <n v="0.82179487179487176"/>
    <x v="24"/>
    <x v="24"/>
  </r>
  <r>
    <x v="1"/>
    <x v="2"/>
    <x v="21"/>
    <x v="25"/>
    <x v="25"/>
    <n v="0.14149999999999999"/>
    <n v="0.13302872175797001"/>
    <n v="0.78300000000000003"/>
    <x v="25"/>
    <x v="25"/>
  </r>
  <r>
    <x v="2"/>
    <x v="2"/>
    <x v="22"/>
    <x v="26"/>
    <x v="26"/>
    <n v="0.15830606060606064"/>
    <n v="0.13714772194415659"/>
    <n v="0.79700000000000015"/>
    <x v="26"/>
    <x v="26"/>
  </r>
  <r>
    <x v="3"/>
    <x v="2"/>
    <x v="23"/>
    <x v="27"/>
    <x v="27"/>
    <n v="0.18106774193548389"/>
    <n v="0.30420165394402027"/>
    <n v="0.78799999999999992"/>
    <x v="27"/>
    <x v="27"/>
  </r>
  <r>
    <x v="4"/>
    <x v="2"/>
    <x v="24"/>
    <x v="28"/>
    <x v="28"/>
    <n v="0.144916666666667"/>
    <n v="0.2102193078324226"/>
    <n v="0.79850746268656703"/>
    <x v="28"/>
    <x v="28"/>
  </r>
  <r>
    <x v="5"/>
    <x v="2"/>
    <x v="25"/>
    <x v="29"/>
    <x v="29"/>
    <n v="0.17796071428571431"/>
    <n v="0.34965419013768251"/>
    <n v="0.84357142857142864"/>
    <x v="29"/>
    <x v="29"/>
  </r>
  <r>
    <x v="6"/>
    <x v="2"/>
    <x v="26"/>
    <x v="30"/>
    <x v="30"/>
    <n v="0.17122758599999999"/>
    <n v="0.31501114870811897"/>
    <n v="0.91681818199999998"/>
    <x v="30"/>
    <x v="30"/>
  </r>
  <r>
    <x v="7"/>
    <x v="2"/>
    <x v="27"/>
    <x v="31"/>
    <x v="31"/>
    <n v="0.19862666666666665"/>
    <n v="0.28232936159917749"/>
    <n v="1.2002083333333333"/>
    <x v="31"/>
    <x v="31"/>
  </r>
  <r>
    <x v="8"/>
    <x v="2"/>
    <x v="21"/>
    <x v="32"/>
    <x v="32"/>
    <n v="0.15518333333333334"/>
    <n v="0.24717564711496937"/>
    <n v="1.2779591836734694"/>
    <x v="32"/>
    <x v="32"/>
  </r>
  <r>
    <x v="9"/>
    <x v="2"/>
    <x v="24"/>
    <x v="33"/>
    <x v="33"/>
    <n v="9.6833333333333341E-2"/>
    <n v="0.24535674557183759"/>
    <n v="1.187872340425532"/>
    <x v="33"/>
    <x v="33"/>
  </r>
  <r>
    <x v="10"/>
    <x v="2"/>
    <x v="28"/>
    <x v="34"/>
    <x v="34"/>
    <n v="0.10969696969696968"/>
    <n v="0.30154426002008583"/>
    <n v="1.1493749999999998"/>
    <x v="34"/>
    <x v="34"/>
  </r>
  <r>
    <x v="11"/>
    <x v="2"/>
    <x v="29"/>
    <x v="35"/>
    <x v="35"/>
    <n v="0.11840624999999999"/>
    <n v="0.29133347602462772"/>
    <n v="1.095306122"/>
    <x v="35"/>
    <x v="35"/>
  </r>
  <r>
    <x v="0"/>
    <x v="3"/>
    <x v="13"/>
    <x v="36"/>
    <x v="36"/>
    <n v="0.12563461538461537"/>
    <n v="2.2729932306903844E-2"/>
    <n v="1.0385714285714287"/>
    <x v="36"/>
    <x v="36"/>
  </r>
  <r>
    <x v="1"/>
    <x v="3"/>
    <x v="30"/>
    <x v="37"/>
    <x v="37"/>
    <n v="0.140795454545455"/>
    <n v="2.8616991420094599E-2"/>
    <n v="1.1092105263157901"/>
    <x v="37"/>
    <x v="37"/>
  </r>
  <r>
    <x v="2"/>
    <x v="3"/>
    <x v="31"/>
    <x v="38"/>
    <x v="38"/>
    <n v="0.16858000000000004"/>
    <s v="NA"/>
    <n v="1.4181818181818182"/>
    <x v="38"/>
    <x v="38"/>
  </r>
  <r>
    <x v="3"/>
    <x v="3"/>
    <x v="31"/>
    <x v="39"/>
    <x v="39"/>
    <n v="0.14474117647058826"/>
    <s v="NA"/>
    <n v="1.656857142857143"/>
    <x v="39"/>
    <x v="39"/>
  </r>
  <r>
    <x v="4"/>
    <x v="3"/>
    <x v="32"/>
    <x v="40"/>
    <x v="40"/>
    <n v="0.17374999999999999"/>
    <n v="0.79425567558199983"/>
    <n v="1.3359375"/>
    <x v="40"/>
    <x v="40"/>
  </r>
  <r>
    <x v="5"/>
    <x v="3"/>
    <x v="30"/>
    <x v="41"/>
    <x v="41"/>
    <n v="0.22034999999999999"/>
    <n v="0.98406334353068181"/>
    <n v="1.4025925925925924"/>
    <x v="41"/>
    <x v="41"/>
  </r>
  <r>
    <x v="6"/>
    <x v="3"/>
    <x v="33"/>
    <x v="42"/>
    <x v="42"/>
    <n v="0.26534761899999998"/>
    <n v="0.92839432565789481"/>
    <n v="1.3807692309999999"/>
    <x v="42"/>
    <x v="42"/>
  </r>
  <r>
    <x v="7"/>
    <x v="3"/>
    <x v="34"/>
    <x v="43"/>
    <x v="43"/>
    <n v="0.20834444444444439"/>
    <n v="0.20710749068045925"/>
    <n v="1.4104166666666667"/>
    <x v="43"/>
    <x v="43"/>
  </r>
  <r>
    <x v="8"/>
    <x v="3"/>
    <x v="31"/>
    <x v="44"/>
    <x v="44"/>
    <n v="0.13585625000000001"/>
    <n v="0.18842842772592228"/>
    <n v="1.1542857142857141"/>
    <x v="44"/>
    <x v="44"/>
  </r>
  <r>
    <x v="9"/>
    <x v="3"/>
    <x v="35"/>
    <x v="45"/>
    <x v="45"/>
    <n v="0.11762142857142859"/>
    <n v="6.8436754946199283"/>
    <n v="1.0625"/>
    <x v="45"/>
    <x v="45"/>
  </r>
  <r>
    <x v="10"/>
    <x v="3"/>
    <x v="17"/>
    <x v="46"/>
    <x v="46"/>
    <n v="0.1867"/>
    <n v="6.2097435897435889E-2"/>
    <n v="1.212666666666667"/>
    <x v="46"/>
    <x v="46"/>
  </r>
  <r>
    <x v="11"/>
    <x v="3"/>
    <x v="13"/>
    <x v="47"/>
    <x v="47"/>
    <n v="0.15762499999999999"/>
    <n v="0.18908456118451847"/>
    <n v="1.2148000000000001"/>
    <x v="47"/>
    <x v="47"/>
  </r>
  <r>
    <x v="0"/>
    <x v="4"/>
    <x v="36"/>
    <x v="48"/>
    <x v="48"/>
    <n v="0.12964999999999999"/>
    <n v="0.10867122560867772"/>
    <n v="0.81874999999999998"/>
    <x v="48"/>
    <x v="48"/>
  </r>
  <r>
    <x v="1"/>
    <x v="4"/>
    <x v="37"/>
    <x v="49"/>
    <x v="49"/>
    <n v="0.114880952380952"/>
    <n v="0.197079818299805"/>
    <n v="0.85567567567567504"/>
    <x v="49"/>
    <x v="49"/>
  </r>
  <r>
    <x v="2"/>
    <x v="4"/>
    <x v="38"/>
    <x v="50"/>
    <x v="50"/>
    <n v="0.12053888888888888"/>
    <n v="0.33410069526808717"/>
    <n v="0.91166666666666685"/>
    <x v="50"/>
    <x v="50"/>
  </r>
  <r>
    <x v="3"/>
    <x v="4"/>
    <x v="39"/>
    <x v="51"/>
    <x v="51"/>
    <n v="0.14578947368421052"/>
    <n v="0.45778094777562861"/>
    <n v="0.92500000000000004"/>
    <x v="51"/>
    <x v="51"/>
  </r>
  <r>
    <x v="4"/>
    <x v="4"/>
    <x v="21"/>
    <x v="52"/>
    <x v="52"/>
    <n v="0.15640526315789499"/>
    <n v="9.4527011550669157E-2"/>
    <n v="0.76166666666666605"/>
    <x v="52"/>
    <x v="52"/>
  </r>
  <r>
    <x v="5"/>
    <x v="4"/>
    <x v="40"/>
    <x v="53"/>
    <x v="53"/>
    <n v="0.17530526315789474"/>
    <n v="0.14336028491673886"/>
    <n v="0.89583333333333337"/>
    <x v="53"/>
    <x v="53"/>
  </r>
  <r>
    <x v="6"/>
    <x v="4"/>
    <x v="29"/>
    <x v="54"/>
    <x v="54"/>
    <n v="0.15652777800000001"/>
    <n v="0.21548143736351003"/>
    <n v="0.92969696999999996"/>
    <x v="54"/>
    <x v="54"/>
  </r>
  <r>
    <x v="7"/>
    <x v="4"/>
    <x v="33"/>
    <x v="55"/>
    <x v="55"/>
    <n v="0.14120555555555556"/>
    <n v="0.18322001817080558"/>
    <n v="0.87156862745098029"/>
    <x v="55"/>
    <x v="55"/>
  </r>
  <r>
    <x v="8"/>
    <x v="4"/>
    <x v="41"/>
    <x v="56"/>
    <x v="56"/>
    <n v="0.11833157894736841"/>
    <n v="0.16936653281795325"/>
    <n v="1.1388571428571426"/>
    <x v="56"/>
    <x v="56"/>
  </r>
  <r>
    <x v="9"/>
    <x v="4"/>
    <x v="33"/>
    <x v="57"/>
    <x v="57"/>
    <n v="0.10447368421052632"/>
    <n v="0.17840426925966113"/>
    <n v="1.3017647058823529"/>
    <x v="57"/>
    <x v="57"/>
  </r>
  <r>
    <x v="10"/>
    <x v="4"/>
    <x v="34"/>
    <x v="58"/>
    <x v="58"/>
    <n v="0.14150000000000001"/>
    <n v="0.21409502908966466"/>
    <n v="1.3525641025641029"/>
    <x v="58"/>
    <x v="58"/>
  </r>
  <r>
    <x v="11"/>
    <x v="4"/>
    <x v="42"/>
    <x v="59"/>
    <x v="59"/>
    <n v="0.192665"/>
    <n v="0.18848883693746346"/>
    <n v="1.298604651"/>
    <x v="59"/>
    <x v="59"/>
  </r>
  <r>
    <x v="0"/>
    <x v="5"/>
    <x v="43"/>
    <x v="60"/>
    <x v="60"/>
    <n v="0.11321428571428571"/>
    <n v="0.12750394026557393"/>
    <n v="0.89444444444444438"/>
    <x v="60"/>
    <x v="60"/>
  </r>
  <r>
    <x v="1"/>
    <x v="5"/>
    <x v="44"/>
    <x v="61"/>
    <x v="61"/>
    <n v="0.10703333333333299"/>
    <n v="0.112806701448394"/>
    <n v="0.94705882352941195"/>
    <x v="61"/>
    <x v="61"/>
  </r>
  <r>
    <x v="2"/>
    <x v="5"/>
    <x v="45"/>
    <x v="62"/>
    <x v="62"/>
    <n v="9.5833333333333326E-2"/>
    <n v="0.5461303068767267"/>
    <n v="1.0576470588235296"/>
    <x v="62"/>
    <x v="62"/>
  </r>
  <r>
    <x v="3"/>
    <x v="5"/>
    <x v="44"/>
    <x v="63"/>
    <x v="63"/>
    <n v="0.1907166666666667"/>
    <n v="0.2618356776026684"/>
    <n v="1.2623529411764707"/>
    <x v="63"/>
    <x v="63"/>
  </r>
  <r>
    <x v="4"/>
    <x v="5"/>
    <x v="46"/>
    <x v="64"/>
    <x v="64"/>
    <n v="0.19687499999999999"/>
    <n v="0.17866331822599249"/>
    <n v="1.0789473684210533"/>
    <x v="64"/>
    <x v="64"/>
  </r>
  <r>
    <x v="5"/>
    <x v="5"/>
    <x v="18"/>
    <x v="65"/>
    <x v="65"/>
    <n v="0.13288666666666668"/>
    <n v="0.25058418724029041"/>
    <n v="1.2305263157894735"/>
    <x v="65"/>
    <x v="65"/>
  </r>
  <r>
    <x v="6"/>
    <x v="5"/>
    <x v="20"/>
    <x v="66"/>
    <x v="66"/>
    <n v="0.172494444"/>
    <n v="0.15613925619542049"/>
    <n v="1.2916666670000001"/>
    <x v="66"/>
    <x v="66"/>
  </r>
  <r>
    <x v="7"/>
    <x v="5"/>
    <x v="19"/>
    <x v="67"/>
    <x v="67"/>
    <n v="0.13404705882352941"/>
    <n v="0.21356075555820381"/>
    <n v="1.5711764705882352"/>
    <x v="67"/>
    <x v="67"/>
  </r>
  <r>
    <x v="8"/>
    <x v="5"/>
    <x v="43"/>
    <x v="68"/>
    <x v="68"/>
    <n v="0.11796428571428573"/>
    <n v="0.12198178632575432"/>
    <n v="1.5100000000000002"/>
    <x v="68"/>
    <x v="68"/>
  </r>
  <r>
    <x v="9"/>
    <x v="5"/>
    <x v="47"/>
    <x v="69"/>
    <x v="69"/>
    <n v="9.695454545454546E-2"/>
    <s v="NA"/>
    <n v="1.72"/>
    <x v="69"/>
    <x v="69"/>
  </r>
  <r>
    <x v="1"/>
    <x v="6"/>
    <x v="21"/>
    <x v="70"/>
    <x v="70"/>
    <n v="9.4021739130434795E-2"/>
    <n v="9.3577415623160701E-2"/>
    <n v="0.86638297872340397"/>
    <x v="70"/>
    <x v="70"/>
  </r>
  <r>
    <x v="2"/>
    <x v="6"/>
    <x v="28"/>
    <x v="71"/>
    <x v="71"/>
    <n v="0.13208333333333336"/>
    <n v="0.50971360754166428"/>
    <n v="0.90795454545454535"/>
    <x v="71"/>
    <x v="71"/>
  </r>
  <r>
    <x v="3"/>
    <x v="6"/>
    <x v="28"/>
    <x v="72"/>
    <x v="72"/>
    <n v="0.12008333333333333"/>
    <n v="0.29517541500623429"/>
    <n v="1.1562790697674419"/>
    <x v="72"/>
    <x v="72"/>
  </r>
  <r>
    <x v="4"/>
    <x v="6"/>
    <x v="40"/>
    <x v="73"/>
    <x v="73"/>
    <n v="0.17168181818181799"/>
    <n v="0.16941650320387081"/>
    <n v="1.0647222222222219"/>
    <x v="73"/>
    <x v="73"/>
  </r>
  <r>
    <x v="5"/>
    <x v="6"/>
    <x v="38"/>
    <x v="74"/>
    <x v="74"/>
    <n v="0.11974761904761905"/>
    <n v="0.30845773718661873"/>
    <n v="1.2206451612903224"/>
    <x v="74"/>
    <x v="74"/>
  </r>
  <r>
    <x v="6"/>
    <x v="6"/>
    <x v="29"/>
    <x v="75"/>
    <x v="75"/>
    <n v="0.11371363600000001"/>
    <s v="NA"/>
    <n v="0.98882352900000003"/>
    <x v="75"/>
    <x v="75"/>
  </r>
  <r>
    <x v="7"/>
    <x v="6"/>
    <x v="48"/>
    <x v="76"/>
    <x v="76"/>
    <n v="0.2009090909090909"/>
    <s v="NA"/>
    <n v="1.4534285714285711"/>
    <x v="76"/>
    <x v="76"/>
  </r>
  <r>
    <x v="8"/>
    <x v="6"/>
    <x v="49"/>
    <x v="77"/>
    <x v="77"/>
    <n v="0.13217391304347825"/>
    <n v="0.35952235659602783"/>
    <n v="1.5617142857142854"/>
    <x v="77"/>
    <x v="77"/>
  </r>
  <r>
    <x v="9"/>
    <x v="6"/>
    <x v="37"/>
    <x v="78"/>
    <x v="78"/>
    <n v="0.10631578947368421"/>
    <n v="0.3210082574104966"/>
    <n v="1.7485294117647054"/>
    <x v="78"/>
    <x v="78"/>
  </r>
  <r>
    <x v="10"/>
    <x v="6"/>
    <x v="32"/>
    <x v="79"/>
    <x v="79"/>
    <n v="0.25605909090909096"/>
    <n v="8.7919565217391304E-2"/>
    <n v="1.7802941176470588"/>
    <x v="79"/>
    <x v="79"/>
  </r>
  <r>
    <x v="11"/>
    <x v="6"/>
    <x v="50"/>
    <x v="80"/>
    <x v="80"/>
    <n v="0.285468"/>
    <n v="0.2373537485036242"/>
    <n v="1.698947368"/>
    <x v="80"/>
    <x v="80"/>
  </r>
  <r>
    <x v="0"/>
    <x v="7"/>
    <x v="18"/>
    <x v="81"/>
    <x v="81"/>
    <n v="8.7362499999999996E-2"/>
    <n v="0.15038612172325141"/>
    <n v="0.91833333333333333"/>
    <x v="81"/>
    <x v="81"/>
  </r>
  <r>
    <x v="0"/>
    <x v="8"/>
    <x v="51"/>
    <x v="82"/>
    <x v="82"/>
    <n v="0.13550000000000001"/>
    <n v="0.26394533804106179"/>
    <n v="0.67291666666666661"/>
    <x v="82"/>
    <x v="82"/>
  </r>
  <r>
    <x v="10"/>
    <x v="9"/>
    <x v="52"/>
    <x v="83"/>
    <x v="83"/>
    <n v="0.15625"/>
    <s v="NA"/>
    <n v="1.534"/>
    <x v="83"/>
    <x v="83"/>
  </r>
  <r>
    <x v="11"/>
    <x v="9"/>
    <x v="53"/>
    <x v="84"/>
    <x v="84"/>
    <n v="0.44500000000000001"/>
    <n v="0.22239606774331108"/>
    <n v="1.5887500000000001"/>
    <x v="84"/>
    <x v="84"/>
  </r>
  <r>
    <x v="0"/>
    <x v="10"/>
    <x v="54"/>
    <x v="85"/>
    <x v="85"/>
    <n v="0.10570526315789473"/>
    <n v="0.4342823966787302"/>
    <n v="0.78374999999999995"/>
    <x v="85"/>
    <x v="85"/>
  </r>
  <r>
    <x v="1"/>
    <x v="10"/>
    <x v="55"/>
    <x v="85"/>
    <x v="85"/>
    <n v="0.106370542635659"/>
    <n v="0.42520864357619698"/>
    <n v="0.67204724409448802"/>
    <x v="85"/>
    <x v="85"/>
  </r>
  <r>
    <x v="2"/>
    <x v="10"/>
    <x v="56"/>
    <x v="85"/>
    <x v="85"/>
    <n v="0.10557070063694263"/>
    <n v="0.55250645562232548"/>
    <n v="0.67351851851851829"/>
    <x v="85"/>
    <x v="85"/>
  </r>
  <r>
    <x v="3"/>
    <x v="10"/>
    <x v="57"/>
    <x v="85"/>
    <x v="85"/>
    <n v="0.10606013071895422"/>
    <n v="0.55567226862431829"/>
    <n v="0.62084548104956261"/>
    <x v="85"/>
    <x v="85"/>
  </r>
  <r>
    <x v="4"/>
    <x v="10"/>
    <x v="58"/>
    <x v="85"/>
    <x v="85"/>
    <n v="0.108787919463087"/>
    <n v="0.46598271958099985"/>
    <n v="0.52525050100200399"/>
    <x v="85"/>
    <x v="85"/>
  </r>
  <r>
    <x v="5"/>
    <x v="10"/>
    <x v="59"/>
    <x v="85"/>
    <x v="85"/>
    <n v="0.11233065693430659"/>
    <n v="0.51589592278411478"/>
    <n v="0.55492813141683783"/>
    <x v="85"/>
    <x v="85"/>
  </r>
  <r>
    <x v="6"/>
    <x v="10"/>
    <x v="60"/>
    <x v="85"/>
    <x v="85"/>
    <n v="0.10357234"/>
    <n v="0.46936120706491224"/>
    <n v="0.59394572000000001"/>
    <x v="85"/>
    <x v="85"/>
  </r>
  <r>
    <x v="7"/>
    <x v="10"/>
    <x v="61"/>
    <x v="85"/>
    <x v="85"/>
    <n v="9.7165789473684219E-2"/>
    <n v="0.48336646061954919"/>
    <n v="0.62990654205607466"/>
    <x v="85"/>
    <x v="85"/>
  </r>
  <r>
    <x v="8"/>
    <x v="10"/>
    <x v="62"/>
    <x v="85"/>
    <x v="85"/>
    <n v="8.7658169934640498E-2"/>
    <n v="0.36068918381700876"/>
    <n v="0.71469248291571652"/>
    <x v="85"/>
    <x v="85"/>
  </r>
  <r>
    <x v="9"/>
    <x v="10"/>
    <x v="63"/>
    <x v="85"/>
    <x v="85"/>
    <n v="7.7924793388429753E-2"/>
    <s v="NA"/>
    <n v="0.74978308026030416"/>
    <x v="85"/>
    <x v="85"/>
  </r>
  <r>
    <x v="10"/>
    <x v="10"/>
    <x v="64"/>
    <x v="85"/>
    <x v="85"/>
    <n v="9.0603636363636386E-2"/>
    <n v="0.24663109952329332"/>
    <n v="0.74369774919614162"/>
    <x v="85"/>
    <x v="85"/>
  </r>
  <r>
    <x v="11"/>
    <x v="10"/>
    <x v="65"/>
    <x v="85"/>
    <x v="85"/>
    <n v="0.10220000000000001"/>
    <n v="0.33527828905944718"/>
    <n v="0.76922360199999995"/>
    <x v="85"/>
    <x v="85"/>
  </r>
  <r>
    <x v="0"/>
    <x v="11"/>
    <x v="66"/>
    <x v="85"/>
    <x v="85"/>
    <n v="0.1275"/>
    <n v="0"/>
    <n v="1.107142857142857"/>
    <x v="85"/>
    <x v="85"/>
  </r>
  <r>
    <x v="1"/>
    <x v="11"/>
    <x v="67"/>
    <x v="85"/>
    <x v="85"/>
    <n v="0.119166666666667"/>
    <n v="0.39920679633355699"/>
    <n v="0.92142857142857204"/>
    <x v="85"/>
    <x v="85"/>
  </r>
  <r>
    <x v="2"/>
    <x v="11"/>
    <x v="67"/>
    <x v="85"/>
    <x v="85"/>
    <n v="0.10916666666666668"/>
    <n v="0"/>
    <n v="0.88571428571428579"/>
    <x v="85"/>
    <x v="85"/>
  </r>
  <r>
    <x v="3"/>
    <x v="11"/>
    <x v="66"/>
    <x v="85"/>
    <x v="85"/>
    <n v="0.13750000000000001"/>
    <n v="7.5074534800041118E-4"/>
    <n v="0.82857142857142851"/>
    <x v="85"/>
    <x v="85"/>
  </r>
  <r>
    <x v="4"/>
    <x v="11"/>
    <x v="66"/>
    <x v="85"/>
    <x v="85"/>
    <n v="0.13166666666666699"/>
    <n v="0.52551690803294226"/>
    <n v="0.77142857142857102"/>
    <x v="85"/>
    <x v="85"/>
  </r>
  <r>
    <x v="5"/>
    <x v="11"/>
    <x v="66"/>
    <x v="85"/>
    <x v="85"/>
    <n v="0.11416666666666667"/>
    <n v="0.48218532421141858"/>
    <n v="0.76428571428571423"/>
    <x v="85"/>
    <x v="85"/>
  </r>
  <r>
    <x v="6"/>
    <x v="11"/>
    <x v="66"/>
    <x v="85"/>
    <x v="85"/>
    <n v="8.8333333E-2"/>
    <n v="0.47134263231436763"/>
    <n v="0.72142857100000002"/>
    <x v="85"/>
    <x v="85"/>
  </r>
  <r>
    <x v="7"/>
    <x v="11"/>
    <x v="66"/>
    <x v="85"/>
    <x v="85"/>
    <n v="8.7499999999999994E-2"/>
    <n v="0.51487260238021892"/>
    <n v="0.67142857142857149"/>
    <x v="85"/>
    <x v="85"/>
  </r>
  <r>
    <x v="8"/>
    <x v="11"/>
    <x v="66"/>
    <x v="85"/>
    <x v="85"/>
    <n v="5.333333333333333E-2"/>
    <n v="0.46753490354897159"/>
    <n v="0.8571428571428571"/>
    <x v="85"/>
    <x v="85"/>
  </r>
  <r>
    <x v="9"/>
    <x v="11"/>
    <x v="66"/>
    <x v="85"/>
    <x v="85"/>
    <n v="7.0833333333333331E-2"/>
    <n v="0.81899111138613867"/>
    <n v="0.86428571428571421"/>
    <x v="85"/>
    <x v="85"/>
  </r>
  <r>
    <x v="10"/>
    <x v="11"/>
    <x v="66"/>
    <x v="85"/>
    <x v="85"/>
    <n v="0.14416666666666667"/>
    <n v="0.66081745341099762"/>
    <n v="0.86428571428571421"/>
    <x v="85"/>
    <x v="85"/>
  </r>
  <r>
    <x v="0"/>
    <x v="12"/>
    <x v="68"/>
    <x v="85"/>
    <x v="85"/>
    <n v="0.13"/>
    <n v="0"/>
    <n v="1.27"/>
    <x v="85"/>
    <x v="85"/>
  </r>
  <r>
    <x v="1"/>
    <x v="12"/>
    <x v="69"/>
    <x v="85"/>
    <x v="85"/>
    <n v="0.13"/>
    <n v="0.30228430096329101"/>
    <n v="1.1499999999999999"/>
    <x v="85"/>
    <x v="85"/>
  </r>
  <r>
    <x v="2"/>
    <x v="12"/>
    <x v="70"/>
    <x v="85"/>
    <x v="85"/>
    <n v="0.11"/>
    <n v="0.36517146207010037"/>
    <n v="1.1475"/>
    <x v="85"/>
    <x v="85"/>
  </r>
  <r>
    <x v="3"/>
    <x v="12"/>
    <x v="71"/>
    <x v="85"/>
    <x v="85"/>
    <n v="0"/>
    <n v="0.64223671395299609"/>
    <n v="1.53"/>
    <x v="85"/>
    <x v="85"/>
  </r>
  <r>
    <x v="4"/>
    <x v="12"/>
    <x v="72"/>
    <x v="85"/>
    <x v="85"/>
    <n v="0.14845"/>
    <n v="0.80927599397241212"/>
    <n v="1.36"/>
    <x v="85"/>
    <x v="85"/>
  </r>
  <r>
    <x v="5"/>
    <x v="12"/>
    <x v="71"/>
    <x v="85"/>
    <x v="85"/>
    <n v="0.14000000000000001"/>
    <s v="NA"/>
    <n v="1.5049999999999999"/>
    <x v="85"/>
    <x v="85"/>
  </r>
  <r>
    <x v="6"/>
    <x v="12"/>
    <x v="71"/>
    <x v="85"/>
    <x v="85"/>
    <n v="0.1232"/>
    <s v="NA"/>
    <n v="1.78"/>
    <x v="85"/>
    <x v="85"/>
  </r>
  <r>
    <x v="7"/>
    <x v="12"/>
    <x v="71"/>
    <x v="85"/>
    <x v="85"/>
    <n v="0.128"/>
    <s v="NA"/>
    <n v="1.4166666666666667"/>
    <x v="85"/>
    <x v="85"/>
  </r>
  <r>
    <x v="0"/>
    <x v="13"/>
    <x v="73"/>
    <x v="85"/>
    <x v="85"/>
    <n v="0.10140909090909091"/>
    <n v="0.37066915061673239"/>
    <n v="0.84531250000000002"/>
    <x v="85"/>
    <x v="85"/>
  </r>
  <r>
    <x v="1"/>
    <x v="13"/>
    <x v="13"/>
    <x v="85"/>
    <x v="85"/>
    <n v="9.6388888888888899E-2"/>
    <n v="0.43515883100381197"/>
    <n v="0.76"/>
    <x v="85"/>
    <x v="85"/>
  </r>
  <r>
    <x v="2"/>
    <x v="13"/>
    <x v="73"/>
    <x v="85"/>
    <x v="85"/>
    <n v="0.10197391304347829"/>
    <n v="0.44142908762269772"/>
    <n v="0.78064516129032258"/>
    <x v="85"/>
    <x v="85"/>
  </r>
  <r>
    <x v="3"/>
    <x v="13"/>
    <x v="31"/>
    <x v="85"/>
    <x v="85"/>
    <n v="9.762499999999999E-2"/>
    <n v="0.42221387529108118"/>
    <n v="0.73026315789473673"/>
    <x v="85"/>
    <x v="85"/>
  </r>
  <r>
    <x v="4"/>
    <x v="13"/>
    <x v="14"/>
    <x v="85"/>
    <x v="85"/>
    <n v="0.109545454545455"/>
    <n v="0.44982178388388822"/>
    <n v="0.70789473684210502"/>
    <x v="85"/>
    <x v="85"/>
  </r>
  <r>
    <x v="5"/>
    <x v="13"/>
    <x v="17"/>
    <x v="85"/>
    <x v="85"/>
    <n v="8.9237499999999997E-2"/>
    <n v="0.48852803115380583"/>
    <n v="0.74743589743589745"/>
    <x v="85"/>
    <x v="85"/>
  </r>
  <r>
    <x v="6"/>
    <x v="13"/>
    <x v="74"/>
    <x v="85"/>
    <x v="85"/>
    <n v="8.2841666999999994E-2"/>
    <n v="0.5349576769521216"/>
    <n v="0.79459459499999996"/>
    <x v="85"/>
    <x v="85"/>
  </r>
  <r>
    <x v="7"/>
    <x v="13"/>
    <x v="74"/>
    <x v="85"/>
    <x v="85"/>
    <n v="6.8674074074074068E-2"/>
    <n v="0.55686499670501965"/>
    <n v="0.85416666666666652"/>
    <x v="85"/>
    <x v="85"/>
  </r>
  <r>
    <x v="8"/>
    <x v="13"/>
    <x v="14"/>
    <x v="85"/>
    <x v="85"/>
    <n v="5.0250000000000003E-2"/>
    <n v="0.54643211657157409"/>
    <n v="0.90789473684210509"/>
    <x v="85"/>
    <x v="85"/>
  </r>
  <r>
    <x v="9"/>
    <x v="13"/>
    <x v="17"/>
    <x v="85"/>
    <x v="85"/>
    <n v="7.1819230769230774E-2"/>
    <n v="2.4799796796603637"/>
    <n v="0.96153846153846156"/>
    <x v="85"/>
    <x v="85"/>
  </r>
  <r>
    <x v="10"/>
    <x v="13"/>
    <x v="75"/>
    <x v="85"/>
    <x v="85"/>
    <n v="8.0400000000000013E-2"/>
    <n v="0.32183000000000006"/>
    <n v="0.96"/>
    <x v="85"/>
    <x v="85"/>
  </r>
  <r>
    <x v="11"/>
    <x v="13"/>
    <x v="30"/>
    <x v="85"/>
    <x v="85"/>
    <n v="0.1024730769"/>
    <n v="0.38360415753197802"/>
    <n v="0.932857143"/>
    <x v="85"/>
    <x v="85"/>
  </r>
  <r>
    <x v="7"/>
    <x v="14"/>
    <x v="31"/>
    <x v="86"/>
    <x v="86"/>
    <n v="0.13269230769230769"/>
    <n v="0.52501327078575399"/>
    <n v="0.89740740740740754"/>
    <x v="86"/>
    <x v="86"/>
  </r>
  <r>
    <x v="8"/>
    <x v="14"/>
    <x v="75"/>
    <x v="87"/>
    <x v="87"/>
    <n v="0.11772727272727274"/>
    <n v="0.46941081369942705"/>
    <n v="0.96423076923076911"/>
    <x v="87"/>
    <x v="87"/>
  </r>
  <r>
    <x v="9"/>
    <x v="14"/>
    <x v="36"/>
    <x v="88"/>
    <x v="88"/>
    <n v="0.16500000000000001"/>
    <n v="0.51030420771622353"/>
    <n v="1.0383333333333333"/>
    <x v="88"/>
    <x v="88"/>
  </r>
  <r>
    <x v="10"/>
    <x v="14"/>
    <x v="76"/>
    <x v="89"/>
    <x v="89"/>
    <n v="0.11874999999999999"/>
    <n v="0.50425675187690011"/>
    <n v="0.9158333333333335"/>
    <x v="89"/>
    <x v="89"/>
  </r>
  <r>
    <x v="11"/>
    <x v="14"/>
    <x v="15"/>
    <x v="90"/>
    <x v="90"/>
    <n v="9.3000000000000013E-2"/>
    <n v="0.46351493677721284"/>
    <n v="0.88280000000000003"/>
    <x v="90"/>
    <x v="90"/>
  </r>
  <r>
    <x v="0"/>
    <x v="15"/>
    <x v="43"/>
    <x v="91"/>
    <x v="91"/>
    <n v="0.13518888888888889"/>
    <n v="0.36402711242482932"/>
    <n v="0.54117647058823526"/>
    <x v="91"/>
    <x v="91"/>
  </r>
  <r>
    <x v="1"/>
    <x v="15"/>
    <x v="77"/>
    <x v="92"/>
    <x v="92"/>
    <n v="0.1189375"/>
    <n v="0.153075366459205"/>
    <n v="0.54722222222222205"/>
    <x v="92"/>
    <x v="92"/>
  </r>
  <r>
    <x v="2"/>
    <x v="15"/>
    <x v="45"/>
    <x v="93"/>
    <x v="93"/>
    <n v="0.123125"/>
    <n v="0.15775261674289973"/>
    <n v="0.55625000000000002"/>
    <x v="93"/>
    <x v="93"/>
  </r>
  <r>
    <x v="3"/>
    <x v="15"/>
    <x v="77"/>
    <x v="94"/>
    <x v="94"/>
    <n v="0.11874999999999999"/>
    <n v="0.31191691394658755"/>
    <n v="0.56666666666666665"/>
    <x v="94"/>
    <x v="94"/>
  </r>
  <r>
    <x v="4"/>
    <x v="15"/>
    <x v="47"/>
    <x v="95"/>
    <x v="95"/>
    <n v="0.123333333333333"/>
    <n v="0.16969148631216854"/>
    <n v="0.58409090909090899"/>
    <x v="95"/>
    <x v="95"/>
  </r>
  <r>
    <x v="5"/>
    <x v="15"/>
    <x v="47"/>
    <x v="96"/>
    <x v="96"/>
    <n v="0.11125"/>
    <n v="0.32808366118564852"/>
    <n v="0.55681818181818177"/>
    <x v="96"/>
    <x v="96"/>
  </r>
  <r>
    <x v="6"/>
    <x v="15"/>
    <x v="19"/>
    <x v="97"/>
    <x v="97"/>
    <n v="0.13100000000000001"/>
    <n v="0.37781914722445697"/>
    <n v="0.66363636400000003"/>
    <x v="97"/>
    <x v="97"/>
  </r>
  <r>
    <x v="0"/>
    <x v="16"/>
    <x v="78"/>
    <x v="98"/>
    <x v="98"/>
    <n v="0.15937499999999999"/>
    <n v="0.4394672917834514"/>
    <n v="0.7583333333333333"/>
    <x v="98"/>
    <x v="98"/>
  </r>
  <r>
    <x v="1"/>
    <x v="16"/>
    <x v="43"/>
    <x v="99"/>
    <x v="99"/>
    <n v="0.21666666666666701"/>
    <n v="0.22618754693224299"/>
    <n v="0.67692307692307696"/>
    <x v="99"/>
    <x v="99"/>
  </r>
  <r>
    <x v="2"/>
    <x v="16"/>
    <x v="47"/>
    <x v="100"/>
    <x v="100"/>
    <n v="0.20666666666666667"/>
    <n v="0.21269541256083091"/>
    <n v="0.63076923076923075"/>
    <x v="100"/>
    <x v="100"/>
  </r>
  <r>
    <x v="3"/>
    <x v="16"/>
    <x v="79"/>
    <x v="101"/>
    <x v="101"/>
    <n v="0.15437500000000001"/>
    <n v="0.38529042789093298"/>
    <n v="0.59090909090909094"/>
    <x v="101"/>
    <x v="101"/>
  </r>
  <r>
    <x v="4"/>
    <x v="16"/>
    <x v="79"/>
    <x v="102"/>
    <x v="102"/>
    <n v="0.125"/>
    <n v="0.21027220045515332"/>
    <n v="0.41176470588235298"/>
    <x v="102"/>
    <x v="102"/>
  </r>
  <r>
    <x v="5"/>
    <x v="16"/>
    <x v="43"/>
    <x v="103"/>
    <x v="103"/>
    <n v="9.8888888888888887E-2"/>
    <n v="0.43182490408092089"/>
    <n v="0.60526315789473673"/>
    <x v="103"/>
    <x v="103"/>
  </r>
  <r>
    <x v="6"/>
    <x v="16"/>
    <x v="44"/>
    <x v="104"/>
    <x v="104"/>
    <n v="0.128"/>
    <n v="0.45277061645400252"/>
    <n v="0.70555555599999997"/>
    <x v="104"/>
    <x v="104"/>
  </r>
  <r>
    <x v="1"/>
    <x v="17"/>
    <x v="80"/>
    <x v="105"/>
    <x v="105"/>
    <n v="0.33797272727272698"/>
    <n v="0"/>
    <n v="1.0958333333333301"/>
    <x v="105"/>
    <x v="105"/>
  </r>
  <r>
    <x v="2"/>
    <x v="17"/>
    <x v="81"/>
    <x v="106"/>
    <x v="106"/>
    <n v="0.28088235294117647"/>
    <n v="0"/>
    <n v="1.1047619047619046"/>
    <x v="106"/>
    <x v="106"/>
  </r>
  <r>
    <x v="3"/>
    <x v="17"/>
    <x v="82"/>
    <x v="107"/>
    <x v="107"/>
    <n v="0.30315000000000003"/>
    <n v="0"/>
    <n v="1.4870000000000001"/>
    <x v="107"/>
    <x v="107"/>
  </r>
  <r>
    <x v="4"/>
    <x v="17"/>
    <x v="83"/>
    <x v="108"/>
    <x v="108"/>
    <n v="0.32640833333333302"/>
    <n v="0"/>
    <n v="1.3029166666666672"/>
    <x v="108"/>
    <x v="108"/>
  </r>
  <r>
    <x v="5"/>
    <x v="17"/>
    <x v="84"/>
    <x v="109"/>
    <x v="109"/>
    <n v="0.28095999999999999"/>
    <n v="0"/>
    <n v="1.632857142857143"/>
    <x v="109"/>
    <x v="109"/>
  </r>
  <r>
    <x v="6"/>
    <x v="17"/>
    <x v="85"/>
    <x v="110"/>
    <x v="110"/>
    <n v="0.244933333"/>
    <n v="0"/>
    <n v="1.561707317"/>
    <x v="110"/>
    <x v="110"/>
  </r>
  <r>
    <x v="7"/>
    <x v="17"/>
    <x v="86"/>
    <x v="111"/>
    <x v="111"/>
    <n v="0.26769230769230767"/>
    <n v="0"/>
    <n v="1.5148214285714285"/>
    <x v="111"/>
    <x v="111"/>
  </r>
  <r>
    <x v="8"/>
    <x v="17"/>
    <x v="87"/>
    <x v="112"/>
    <x v="112"/>
    <n v="0.20964285714285716"/>
    <n v="9.6787944133798019E-3"/>
    <n v="1.2620338983050847"/>
    <x v="112"/>
    <x v="112"/>
  </r>
  <r>
    <x v="9"/>
    <x v="17"/>
    <x v="88"/>
    <x v="113"/>
    <x v="113"/>
    <n v="0.20284375000000002"/>
    <n v="3.0333733051179541E-2"/>
    <n v="1.0964383561643836"/>
    <x v="113"/>
    <x v="113"/>
  </r>
  <r>
    <x v="10"/>
    <x v="17"/>
    <x v="89"/>
    <x v="114"/>
    <x v="114"/>
    <n v="0.23115882352941178"/>
    <n v="1.3503434194671309E-2"/>
    <n v="1.133866666666667"/>
    <x v="114"/>
    <x v="114"/>
  </r>
  <r>
    <x v="11"/>
    <x v="17"/>
    <x v="90"/>
    <x v="115"/>
    <x v="115"/>
    <n v="0.20529499999999998"/>
    <n v="0.59336895655188349"/>
    <n v="1.0296330279999999"/>
    <x v="115"/>
    <x v="115"/>
  </r>
  <r>
    <x v="0"/>
    <x v="18"/>
    <x v="74"/>
    <x v="116"/>
    <x v="116"/>
    <n v="0.1484"/>
    <n v="0.12659412325053124"/>
    <n v="0.84612903225806446"/>
    <x v="116"/>
    <x v="116"/>
  </r>
  <r>
    <x v="1"/>
    <x v="18"/>
    <x v="41"/>
    <x v="117"/>
    <x v="117"/>
    <n v="0.145652173913043"/>
    <n v="9.6772421127259797E-2"/>
    <n v="0.82894736842105199"/>
    <x v="117"/>
    <x v="117"/>
  </r>
  <r>
    <x v="2"/>
    <x v="18"/>
    <x v="49"/>
    <x v="118"/>
    <x v="118"/>
    <n v="0.16200000000000001"/>
    <n v="0.15923251137720684"/>
    <n v="0.84166666666666667"/>
    <x v="118"/>
    <x v="118"/>
  </r>
  <r>
    <x v="3"/>
    <x v="18"/>
    <x v="34"/>
    <x v="119"/>
    <x v="119"/>
    <n v="0.14355909090909091"/>
    <s v="NA"/>
    <n v="0.89781250000000001"/>
    <x v="119"/>
    <x v="119"/>
  </r>
  <r>
    <x v="4"/>
    <x v="18"/>
    <x v="91"/>
    <x v="120"/>
    <x v="120"/>
    <n v="0.15643636363636401"/>
    <n v="0.115418804287093"/>
    <n v="0.73775510204081696"/>
    <x v="120"/>
    <x v="120"/>
  </r>
  <r>
    <x v="5"/>
    <x v="18"/>
    <x v="30"/>
    <x v="121"/>
    <x v="121"/>
    <n v="0.15141499999999999"/>
    <n v="0.19185968637700096"/>
    <n v="0.9595652173913044"/>
    <x v="121"/>
    <x v="121"/>
  </r>
  <r>
    <x v="6"/>
    <x v="18"/>
    <x v="92"/>
    <x v="122"/>
    <x v="122"/>
    <n v="0.15154000000000001"/>
    <n v="0.16124498764956852"/>
    <n v="0.97739130399999996"/>
    <x v="122"/>
    <x v="122"/>
  </r>
  <r>
    <x v="7"/>
    <x v="18"/>
    <x v="34"/>
    <x v="123"/>
    <x v="123"/>
    <n v="0.11853809523809523"/>
    <n v="0.17744225072596997"/>
    <n v="1.068918918918919"/>
    <x v="123"/>
    <x v="123"/>
  </r>
  <r>
    <x v="8"/>
    <x v="18"/>
    <x v="50"/>
    <x v="124"/>
    <x v="124"/>
    <n v="7.6773913043478248E-2"/>
    <n v="0.28627241210625942"/>
    <n v="1.3903571428571431"/>
    <x v="124"/>
    <x v="124"/>
  </r>
  <r>
    <x v="9"/>
    <x v="18"/>
    <x v="49"/>
    <x v="125"/>
    <x v="125"/>
    <n v="2.9528571428571432E-2"/>
    <n v="0.13558992386766308"/>
    <n v="1.4449999999999998"/>
    <x v="125"/>
    <x v="125"/>
  </r>
  <r>
    <x v="10"/>
    <x v="18"/>
    <x v="32"/>
    <x v="126"/>
    <x v="126"/>
    <n v="0.14268095238095238"/>
    <n v="0.80948974042027166"/>
    <n v="1.3224242424242423"/>
    <x v="126"/>
    <x v="126"/>
  </r>
  <r>
    <x v="11"/>
    <x v="18"/>
    <x v="30"/>
    <x v="127"/>
    <x v="127"/>
    <n v="0.17"/>
    <s v="NA"/>
    <n v="1.504411765"/>
    <x v="127"/>
    <x v="127"/>
  </r>
  <r>
    <x v="0"/>
    <x v="19"/>
    <x v="47"/>
    <x v="128"/>
    <x v="128"/>
    <n v="0.15924000000000002"/>
    <n v="0"/>
    <n v="1.2892307692307692"/>
    <x v="128"/>
    <x v="128"/>
  </r>
  <r>
    <x v="1"/>
    <x v="19"/>
    <x v="19"/>
    <x v="129"/>
    <x v="129"/>
    <n v="0.193477777777778"/>
    <s v="NA"/>
    <n v="1.2375"/>
    <x v="129"/>
    <x v="129"/>
  </r>
  <r>
    <x v="2"/>
    <x v="19"/>
    <x v="51"/>
    <x v="130"/>
    <x v="130"/>
    <n v="0.14099999999999999"/>
    <s v="NA"/>
    <n v="1.6630769230769233"/>
    <x v="130"/>
    <x v="130"/>
  </r>
  <r>
    <x v="3"/>
    <x v="19"/>
    <x v="77"/>
    <x v="131"/>
    <x v="131"/>
    <n v="0.13075000000000001"/>
    <s v="NA"/>
    <n v="1.9542105263157892"/>
    <x v="131"/>
    <x v="131"/>
  </r>
  <r>
    <x v="4"/>
    <x v="19"/>
    <x v="44"/>
    <x v="132"/>
    <x v="132"/>
    <n v="0.171171428571429"/>
    <s v="NA"/>
    <n v="1.7471428571428569"/>
    <x v="132"/>
    <x v="132"/>
  </r>
  <r>
    <x v="5"/>
    <x v="19"/>
    <x v="47"/>
    <x v="133"/>
    <x v="133"/>
    <n v="0.23990999999999998"/>
    <s v="NA"/>
    <n v="1.8243750000000001"/>
    <x v="133"/>
    <x v="133"/>
  </r>
  <r>
    <x v="6"/>
    <x v="19"/>
    <x v="45"/>
    <x v="134"/>
    <x v="134"/>
    <n v="0.22788333299999999"/>
    <n v="0.16015977770059048"/>
    <n v="1.7549999999999999"/>
    <x v="134"/>
    <x v="134"/>
  </r>
  <r>
    <x v="7"/>
    <x v="19"/>
    <x v="47"/>
    <x v="135"/>
    <x v="135"/>
    <n v="0.23450000000000004"/>
    <n v="5.9859680602906876E-2"/>
    <n v="1.6094736842105264"/>
    <x v="135"/>
    <x v="135"/>
  </r>
  <r>
    <x v="8"/>
    <x v="19"/>
    <x v="77"/>
    <x v="136"/>
    <x v="136"/>
    <n v="0.19425000000000001"/>
    <n v="0.23442678253359958"/>
    <n v="1.5964705882352943"/>
    <x v="136"/>
    <x v="136"/>
  </r>
  <r>
    <x v="9"/>
    <x v="19"/>
    <x v="77"/>
    <x v="137"/>
    <x v="137"/>
    <n v="0.21626250000000002"/>
    <n v="0.21139112347891706"/>
    <n v="1.6929411764705884"/>
    <x v="137"/>
    <x v="137"/>
  </r>
  <r>
    <x v="10"/>
    <x v="19"/>
    <x v="45"/>
    <x v="138"/>
    <x v="138"/>
    <n v="0.14761250000000001"/>
    <n v="0.14350267079809495"/>
    <n v="1.4599999999999997"/>
    <x v="138"/>
    <x v="138"/>
  </r>
  <r>
    <x v="11"/>
    <x v="19"/>
    <x v="44"/>
    <x v="139"/>
    <x v="139"/>
    <n v="0.1335375"/>
    <n v="0.18031177504522386"/>
    <n v="1.3706666670000001"/>
    <x v="139"/>
    <x v="139"/>
  </r>
  <r>
    <x v="0"/>
    <x v="20"/>
    <x v="93"/>
    <x v="140"/>
    <x v="140"/>
    <n v="0.25416666666666665"/>
    <n v="1.393350621202152E-2"/>
    <n v="0.77400000000000013"/>
    <x v="140"/>
    <x v="140"/>
  </r>
  <r>
    <x v="1"/>
    <x v="20"/>
    <x v="78"/>
    <x v="141"/>
    <x v="141"/>
    <n v="0.1215"/>
    <n v="0.127702701709245"/>
    <n v="0.72916666666666696"/>
    <x v="141"/>
    <x v="141"/>
  </r>
  <r>
    <x v="2"/>
    <x v="20"/>
    <x v="53"/>
    <x v="142"/>
    <x v="142"/>
    <n v="6.6875000000000004E-2"/>
    <n v="4.4818035935033931E-2"/>
    <n v="0.72727272727272729"/>
    <x v="142"/>
    <x v="142"/>
  </r>
  <r>
    <x v="3"/>
    <x v="20"/>
    <x v="94"/>
    <x v="143"/>
    <x v="143"/>
    <n v="5.4811111111111109E-2"/>
    <n v="0.2025119487189099"/>
    <n v="0.65500000000000003"/>
    <x v="143"/>
    <x v="143"/>
  </r>
  <r>
    <x v="4"/>
    <x v="20"/>
    <x v="95"/>
    <x v="144"/>
    <x v="144"/>
    <n v="7.4999999999999997E-2"/>
    <n v="0.17585968828806481"/>
    <n v="0.62272727272727302"/>
    <x v="144"/>
    <x v="144"/>
  </r>
  <r>
    <x v="5"/>
    <x v="20"/>
    <x v="95"/>
    <x v="145"/>
    <x v="145"/>
    <n v="0.1125"/>
    <n v="0.20896162290331075"/>
    <n v="0.72272727272727266"/>
    <x v="145"/>
    <x v="145"/>
  </r>
  <r>
    <x v="6"/>
    <x v="20"/>
    <x v="96"/>
    <x v="146"/>
    <x v="146"/>
    <n v="8.5833332999999998E-2"/>
    <n v="0.22621423628213203"/>
    <n v="0.72692307700000003"/>
    <x v="146"/>
    <x v="146"/>
  </r>
  <r>
    <x v="7"/>
    <x v="20"/>
    <x v="53"/>
    <x v="147"/>
    <x v="147"/>
    <n v="7.8750000000000001E-2"/>
    <n v="0.25755784960422162"/>
    <n v="0.79999999999999993"/>
    <x v="147"/>
    <x v="147"/>
  </r>
  <r>
    <x v="8"/>
    <x v="20"/>
    <x v="95"/>
    <x v="148"/>
    <x v="148"/>
    <n v="0.10227272727272727"/>
    <n v="0.22893306194634699"/>
    <n v="1.2122222222222223"/>
    <x v="148"/>
    <x v="148"/>
  </r>
  <r>
    <x v="9"/>
    <x v="20"/>
    <x v="94"/>
    <x v="149"/>
    <x v="149"/>
    <n v="5.2499999999999998E-2"/>
    <n v="0.16765569170176686"/>
    <n v="1.1750000000000003"/>
    <x v="149"/>
    <x v="149"/>
  </r>
  <r>
    <x v="10"/>
    <x v="20"/>
    <x v="94"/>
    <x v="150"/>
    <x v="150"/>
    <n v="8.8499999999999995E-2"/>
    <n v="0.47095790556612749"/>
    <n v="1.1388888888888886"/>
    <x v="150"/>
    <x v="150"/>
  </r>
  <r>
    <x v="0"/>
    <x v="21"/>
    <x v="78"/>
    <x v="151"/>
    <x v="151"/>
    <n v="0.10062500000000001"/>
    <n v="0.1829222520107239"/>
    <n v="0.74545454545454559"/>
    <x v="151"/>
    <x v="151"/>
  </r>
  <r>
    <x v="1"/>
    <x v="21"/>
    <x v="93"/>
    <x v="152"/>
    <x v="152"/>
    <n v="9.1666666666666702E-2"/>
    <n v="0.13776086828289999"/>
    <n v="0.71250000000000002"/>
    <x v="152"/>
    <x v="152"/>
  </r>
  <r>
    <x v="2"/>
    <x v="21"/>
    <x v="79"/>
    <x v="153"/>
    <x v="153"/>
    <n v="9.1249999999999998E-2"/>
    <n v="0.11833976634038523"/>
    <n v="0.77727272727272734"/>
    <x v="153"/>
    <x v="153"/>
  </r>
  <r>
    <x v="3"/>
    <x v="21"/>
    <x v="96"/>
    <x v="154"/>
    <x v="154"/>
    <n v="0.13062499999999999"/>
    <n v="0.31757941294732611"/>
    <n v="0.77727272727272723"/>
    <x v="154"/>
    <x v="154"/>
  </r>
  <r>
    <x v="4"/>
    <x v="21"/>
    <x v="78"/>
    <x v="155"/>
    <x v="155"/>
    <n v="0.213571428571429"/>
    <n v="0.19427189300704276"/>
    <n v="0.78461538461538505"/>
    <x v="155"/>
    <x v="155"/>
  </r>
  <r>
    <x v="5"/>
    <x v="21"/>
    <x v="53"/>
    <x v="156"/>
    <x v="156"/>
    <n v="0.15583333333333335"/>
    <n v="0.27993953275309202"/>
    <n v="0.70666666666666655"/>
    <x v="156"/>
    <x v="156"/>
  </r>
  <r>
    <x v="6"/>
    <x v="21"/>
    <x v="78"/>
    <x v="157"/>
    <x v="157"/>
    <n v="0.1575"/>
    <n v="0.23952985575846741"/>
    <n v="1.016666667"/>
    <x v="157"/>
    <x v="157"/>
  </r>
  <r>
    <x v="0"/>
    <x v="22"/>
    <x v="93"/>
    <x v="158"/>
    <x v="158"/>
    <n v="7.0000000000000007E-2"/>
    <n v="0.56066465762598361"/>
    <n v="0.96923076923076934"/>
    <x v="158"/>
    <x v="158"/>
  </r>
  <r>
    <x v="1"/>
    <x v="22"/>
    <x v="46"/>
    <x v="159"/>
    <x v="159"/>
    <n v="0.108333333333333"/>
    <n v="0.19087206363932199"/>
    <n v="0.86250000000000004"/>
    <x v="159"/>
    <x v="159"/>
  </r>
  <r>
    <x v="2"/>
    <x v="22"/>
    <x v="47"/>
    <x v="160"/>
    <x v="160"/>
    <n v="0.18187500000000001"/>
    <n v="0.87120559410234166"/>
    <n v="0.86785714285714277"/>
    <x v="160"/>
    <x v="160"/>
  </r>
  <r>
    <x v="3"/>
    <x v="22"/>
    <x v="97"/>
    <x v="161"/>
    <x v="161"/>
    <n v="0.27916666666666667"/>
    <n v="1.2802861127714684"/>
    <n v="0.88461538461538458"/>
    <x v="161"/>
    <x v="161"/>
  </r>
  <r>
    <x v="4"/>
    <x v="22"/>
    <x v="97"/>
    <x v="162"/>
    <x v="162"/>
    <n v="0.34666666666666701"/>
    <n v="0.90819893832153686"/>
    <n v="0.90937500000000004"/>
    <x v="162"/>
    <x v="162"/>
  </r>
  <r>
    <x v="5"/>
    <x v="22"/>
    <x v="52"/>
    <x v="163"/>
    <x v="163"/>
    <n v="0.27625"/>
    <n v="0.626983568544357"/>
    <n v="1.0249999999999999"/>
    <x v="163"/>
    <x v="163"/>
  </r>
  <r>
    <x v="6"/>
    <x v="22"/>
    <x v="77"/>
    <x v="164"/>
    <x v="164"/>
    <n v="0.16888888899999999"/>
    <n v="0.43920748068844012"/>
    <n v="0.97499999999999998"/>
    <x v="164"/>
    <x v="164"/>
  </r>
  <r>
    <x v="7"/>
    <x v="22"/>
    <x v="52"/>
    <x v="165"/>
    <x v="165"/>
    <n v="0.13944444444444445"/>
    <n v="0.45183710478593397"/>
    <n v="1.5577777777777777"/>
    <x v="165"/>
    <x v="165"/>
  </r>
  <r>
    <x v="8"/>
    <x v="22"/>
    <x v="52"/>
    <x v="166"/>
    <x v="166"/>
    <n v="0.24208333333333332"/>
    <n v="0.30459077966923132"/>
    <n v="1.2617647058823529"/>
    <x v="166"/>
    <x v="166"/>
  </r>
  <r>
    <x v="9"/>
    <x v="22"/>
    <x v="79"/>
    <x v="167"/>
    <x v="167"/>
    <n v="0.113"/>
    <n v="0.20683954523532808"/>
    <n v="1.2708333333333333"/>
    <x v="167"/>
    <x v="167"/>
  </r>
  <r>
    <x v="10"/>
    <x v="22"/>
    <x v="97"/>
    <x v="168"/>
    <x v="168"/>
    <n v="0.1137909090909091"/>
    <n v="0.45454569420320451"/>
    <n v="1.2874999999999999"/>
    <x v="168"/>
    <x v="168"/>
  </r>
  <r>
    <x v="11"/>
    <x v="22"/>
    <x v="97"/>
    <x v="169"/>
    <x v="169"/>
    <n v="0.1545"/>
    <n v="0.30789462210332369"/>
    <n v="1.36"/>
    <x v="169"/>
    <x v="169"/>
  </r>
  <r>
    <x v="0"/>
    <x v="23"/>
    <x v="73"/>
    <x v="170"/>
    <x v="170"/>
    <n v="0.14343076923076922"/>
    <n v="0.24437515782199007"/>
    <n v="0.7967741935483873"/>
    <x v="170"/>
    <x v="170"/>
  </r>
  <r>
    <x v="1"/>
    <x v="23"/>
    <x v="76"/>
    <x v="171"/>
    <x v="171"/>
    <n v="0.113738095238095"/>
    <n v="0.154480907263853"/>
    <n v="0.76451612903225796"/>
    <x v="171"/>
    <x v="171"/>
  </r>
  <r>
    <x v="2"/>
    <x v="23"/>
    <x v="15"/>
    <x v="172"/>
    <x v="172"/>
    <n v="9.407894736842104E-2"/>
    <n v="0.21821734399032683"/>
    <n v="0.80892857142857155"/>
    <x v="172"/>
    <x v="172"/>
  </r>
  <r>
    <x v="3"/>
    <x v="23"/>
    <x v="76"/>
    <x v="173"/>
    <x v="173"/>
    <n v="0.1169047619047619"/>
    <n v="0.42869703356994499"/>
    <n v="0.82586206896551706"/>
    <x v="173"/>
    <x v="173"/>
  </r>
  <r>
    <x v="4"/>
    <x v="23"/>
    <x v="20"/>
    <x v="174"/>
    <x v="174"/>
    <n v="0.13304444444444399"/>
    <n v="0.21368311900576689"/>
    <n v="0.79074074074074097"/>
    <x v="174"/>
    <x v="174"/>
  </r>
  <r>
    <x v="5"/>
    <x v="23"/>
    <x v="76"/>
    <x v="175"/>
    <x v="175"/>
    <n v="0.11425"/>
    <n v="0.40933367768595036"/>
    <n v="0.83875"/>
    <x v="175"/>
    <x v="175"/>
  </r>
  <r>
    <x v="6"/>
    <x v="23"/>
    <x v="13"/>
    <x v="176"/>
    <x v="176"/>
    <n v="0.15165789499999999"/>
    <n v="0.35131046145509243"/>
    <n v="0.967307692"/>
    <x v="176"/>
    <x v="176"/>
  </r>
  <r>
    <x v="7"/>
    <x v="23"/>
    <x v="13"/>
    <x v="177"/>
    <x v="177"/>
    <n v="0.11524117647058824"/>
    <n v="0.34687195406902999"/>
    <n v="1.16625"/>
    <x v="177"/>
    <x v="177"/>
  </r>
  <r>
    <x v="8"/>
    <x v="23"/>
    <x v="73"/>
    <x v="178"/>
    <x v="178"/>
    <n v="0.12775624999999999"/>
    <n v="0.39068367225482753"/>
    <n v="1.2263636363636361"/>
    <x v="178"/>
    <x v="178"/>
  </r>
  <r>
    <x v="9"/>
    <x v="23"/>
    <x v="20"/>
    <x v="179"/>
    <x v="179"/>
    <n v="6.5294117647058822E-2"/>
    <n v="0.37815385379114702"/>
    <n v="1.3738095238095236"/>
    <x v="179"/>
    <x v="179"/>
  </r>
  <r>
    <x v="10"/>
    <x v="23"/>
    <x v="12"/>
    <x v="180"/>
    <x v="180"/>
    <n v="0.15777777777777779"/>
    <n v="0.35384625757430027"/>
    <n v="1.5339130434782609"/>
    <x v="180"/>
    <x v="180"/>
  </r>
  <r>
    <x v="11"/>
    <x v="23"/>
    <x v="20"/>
    <x v="181"/>
    <x v="181"/>
    <n v="0.16552105260000002"/>
    <n v="0.31681091896999763"/>
    <n v="1.5142307690000001"/>
    <x v="181"/>
    <x v="181"/>
  </r>
  <r>
    <x v="0"/>
    <x v="24"/>
    <x v="98"/>
    <x v="182"/>
    <x v="182"/>
    <n v="9.682926829268293E-2"/>
    <n v="0.3042852319725402"/>
    <n v="0.7735714285714288"/>
    <x v="182"/>
    <x v="182"/>
  </r>
  <r>
    <x v="1"/>
    <x v="24"/>
    <x v="99"/>
    <x v="183"/>
    <x v="183"/>
    <n v="9.8815789473684204E-2"/>
    <n v="0.152216758641885"/>
    <n v="0.78235294117647003"/>
    <x v="183"/>
    <x v="183"/>
  </r>
  <r>
    <x v="2"/>
    <x v="24"/>
    <x v="100"/>
    <x v="184"/>
    <x v="184"/>
    <n v="0.13006756756756757"/>
    <n v="0.26567708189635342"/>
    <n v="0.82537313432835802"/>
    <x v="184"/>
    <x v="184"/>
  </r>
  <r>
    <x v="3"/>
    <x v="24"/>
    <x v="101"/>
    <x v="185"/>
    <x v="185"/>
    <n v="0.16314285714285715"/>
    <n v="0.45973094723850649"/>
    <n v="0.82913043478260862"/>
    <x v="185"/>
    <x v="185"/>
  </r>
  <r>
    <x v="4"/>
    <x v="24"/>
    <x v="102"/>
    <x v="186"/>
    <x v="186"/>
    <n v="0.17279411764705899"/>
    <n v="0.21166069556782804"/>
    <n v="0.79239130434782501"/>
    <x v="186"/>
    <x v="186"/>
  </r>
  <r>
    <x v="5"/>
    <x v="24"/>
    <x v="102"/>
    <x v="187"/>
    <x v="187"/>
    <n v="0.16088235294117648"/>
    <n v="0.3327695212706876"/>
    <n v="0.89898305084745767"/>
    <x v="187"/>
    <x v="187"/>
  </r>
  <r>
    <x v="6"/>
    <x v="24"/>
    <x v="103"/>
    <x v="188"/>
    <x v="188"/>
    <n v="0.16200000000000001"/>
    <n v="0.40842381246144355"/>
    <n v="0.98301886800000005"/>
    <x v="188"/>
    <x v="188"/>
  </r>
  <r>
    <x v="7"/>
    <x v="24"/>
    <x v="104"/>
    <x v="189"/>
    <x v="189"/>
    <n v="0.1275"/>
    <n v="0.36475109094082736"/>
    <n v="1.0666129032258067"/>
    <x v="189"/>
    <x v="189"/>
  </r>
  <r>
    <x v="8"/>
    <x v="24"/>
    <x v="84"/>
    <x v="190"/>
    <x v="190"/>
    <n v="0.11117647058823529"/>
    <n v="0.35457660968205784"/>
    <n v="1.1888709677419353"/>
    <x v="190"/>
    <x v="190"/>
  </r>
  <r>
    <x v="9"/>
    <x v="24"/>
    <x v="105"/>
    <x v="191"/>
    <x v="191"/>
    <n v="9.3884848484848488E-2"/>
    <n v="0.33746405145439801"/>
    <n v="1.2918461538461539"/>
    <x v="191"/>
    <x v="191"/>
  </r>
  <r>
    <x v="10"/>
    <x v="24"/>
    <x v="106"/>
    <x v="192"/>
    <x v="192"/>
    <n v="0.1515"/>
    <n v="0.45275086504299455"/>
    <n v="1.3744067796610175"/>
    <x v="192"/>
    <x v="192"/>
  </r>
  <r>
    <x v="11"/>
    <x v="24"/>
    <x v="25"/>
    <x v="193"/>
    <x v="193"/>
    <n v="0.19209655170000001"/>
    <n v="0.4042684821650841"/>
    <n v="1.2754545450000001"/>
    <x v="193"/>
    <x v="193"/>
  </r>
  <r>
    <x v="1"/>
    <x v="25"/>
    <x v="70"/>
    <x v="194"/>
    <x v="194"/>
    <n v="6.5000000000000002E-2"/>
    <n v="0.28547863833676002"/>
    <n v="0.77500000000000002"/>
    <x v="194"/>
    <x v="194"/>
  </r>
  <r>
    <x v="2"/>
    <x v="25"/>
    <x v="67"/>
    <x v="195"/>
    <x v="195"/>
    <n v="8.666666666666667E-2"/>
    <n v="0.24801727355484754"/>
    <n v="1.1666666666666667"/>
    <x v="195"/>
    <x v="195"/>
  </r>
  <r>
    <x v="3"/>
    <x v="25"/>
    <x v="67"/>
    <x v="196"/>
    <x v="196"/>
    <n v="0.16166666666666668"/>
    <n v="0.87280722189866045"/>
    <n v="0.95"/>
    <x v="196"/>
    <x v="196"/>
  </r>
  <r>
    <x v="4"/>
    <x v="25"/>
    <x v="95"/>
    <x v="197"/>
    <x v="197"/>
    <n v="0.13166666666666699"/>
    <n v="0.67277766619803181"/>
    <n v="0.75666666666666604"/>
    <x v="197"/>
    <x v="197"/>
  </r>
  <r>
    <x v="5"/>
    <x v="25"/>
    <x v="53"/>
    <x v="198"/>
    <x v="198"/>
    <n v="0.45083333333333336"/>
    <n v="2.0514796919824851"/>
    <n v="0.91999999999999993"/>
    <x v="198"/>
    <x v="198"/>
  </r>
  <r>
    <x v="6"/>
    <x v="25"/>
    <x v="97"/>
    <x v="199"/>
    <x v="199"/>
    <n v="0.28652499999999997"/>
    <n v="0.46185038102393472"/>
    <n v="1.75"/>
    <x v="199"/>
    <x v="199"/>
  </r>
  <r>
    <x v="7"/>
    <x v="25"/>
    <x v="79"/>
    <x v="200"/>
    <x v="200"/>
    <n v="0.23096"/>
    <n v="0.30808519756578379"/>
    <n v="1.7142857142857142"/>
    <x v="200"/>
    <x v="200"/>
  </r>
  <r>
    <x v="8"/>
    <x v="25"/>
    <x v="79"/>
    <x v="201"/>
    <x v="201"/>
    <n v="0.20833333333333331"/>
    <n v="0.41410727969348665"/>
    <n v="1.9842857142857142"/>
    <x v="201"/>
    <x v="201"/>
  </r>
  <r>
    <x v="9"/>
    <x v="25"/>
    <x v="44"/>
    <x v="202"/>
    <x v="202"/>
    <n v="0.11749999999999999"/>
    <n v="0.23604277559757403"/>
    <n v="1.6722222222222223"/>
    <x v="202"/>
    <x v="202"/>
  </r>
  <r>
    <x v="10"/>
    <x v="25"/>
    <x v="46"/>
    <x v="203"/>
    <x v="203"/>
    <n v="0.11535714285714287"/>
    <n v="0.32731522624506942"/>
    <n v="1.5894736842105268"/>
    <x v="203"/>
    <x v="203"/>
  </r>
  <r>
    <x v="11"/>
    <x v="25"/>
    <x v="107"/>
    <x v="204"/>
    <x v="204"/>
    <n v="0.1196416667"/>
    <n v="0.33783479775835534"/>
    <n v="1.5249999999999999"/>
    <x v="204"/>
    <x v="204"/>
  </r>
  <r>
    <x v="0"/>
    <x v="26"/>
    <x v="108"/>
    <x v="205"/>
    <x v="205"/>
    <n v="0.282484126984127"/>
    <n v="8.2475255063194766E-2"/>
    <n v="1.3589814814814816"/>
    <x v="205"/>
    <x v="205"/>
  </r>
  <r>
    <x v="1"/>
    <x v="26"/>
    <x v="109"/>
    <x v="206"/>
    <x v="206"/>
    <n v="0.21307254901960801"/>
    <n v="3.9324630079576303E-2"/>
    <n v="1.77360824742268"/>
    <x v="206"/>
    <x v="206"/>
  </r>
  <r>
    <x v="11"/>
    <x v="27"/>
    <x v="110"/>
    <x v="207"/>
    <x v="207"/>
    <n v="0.17657499999999998"/>
    <n v="0.21605139671279877"/>
    <n v="1.0436134450000001"/>
    <x v="207"/>
    <x v="207"/>
  </r>
  <r>
    <x v="0"/>
    <x v="28"/>
    <x v="111"/>
    <x v="208"/>
    <x v="208"/>
    <n v="0.31369348837209299"/>
    <n v="4.8073781041991732E-2"/>
    <n v="1.3651459854014598"/>
    <x v="208"/>
    <x v="208"/>
  </r>
  <r>
    <x v="1"/>
    <x v="28"/>
    <x v="112"/>
    <x v="209"/>
    <x v="209"/>
    <n v="0.24705953757225399"/>
    <n v="4.1104294478527599E-2"/>
    <n v="1.8126181818181799"/>
    <x v="209"/>
    <x v="209"/>
  </r>
  <r>
    <x v="2"/>
    <x v="29"/>
    <x v="113"/>
    <x v="210"/>
    <x v="210"/>
    <n v="0.19265895522388052"/>
    <n v="8.6855980143078979E-2"/>
    <n v="1.9178571428571429"/>
    <x v="210"/>
    <x v="210"/>
  </r>
  <r>
    <x v="3"/>
    <x v="29"/>
    <x v="114"/>
    <x v="211"/>
    <x v="211"/>
    <n v="0.19451562500000003"/>
    <n v="0.14380273398569499"/>
    <n v="2.1363636363636362"/>
    <x v="211"/>
    <x v="211"/>
  </r>
  <r>
    <x v="4"/>
    <x v="29"/>
    <x v="115"/>
    <x v="212"/>
    <x v="212"/>
    <n v="0.19332950819672101"/>
    <n v="3.8773195535527376E-2"/>
    <n v="1.9046666666666681"/>
    <x v="212"/>
    <x v="212"/>
  </r>
  <r>
    <x v="5"/>
    <x v="29"/>
    <x v="116"/>
    <x v="213"/>
    <x v="213"/>
    <n v="0.1771089285714286"/>
    <n v="0.18382977124272332"/>
    <n v="2.0620202020202014"/>
    <x v="213"/>
    <x v="213"/>
  </r>
  <r>
    <x v="6"/>
    <x v="29"/>
    <x v="117"/>
    <x v="214"/>
    <x v="214"/>
    <n v="0.18440282999999999"/>
    <n v="0.20341501447260277"/>
    <n v="1.8441145830000001"/>
    <x v="214"/>
    <x v="214"/>
  </r>
  <r>
    <x v="7"/>
    <x v="29"/>
    <x v="118"/>
    <x v="215"/>
    <x v="215"/>
    <n v="0.20636576576576579"/>
    <n v="0.21030063276480232"/>
    <n v="1.562085308056872"/>
    <x v="215"/>
    <x v="215"/>
  </r>
  <r>
    <x v="8"/>
    <x v="29"/>
    <x v="119"/>
    <x v="216"/>
    <x v="216"/>
    <n v="0.1883254385964912"/>
    <n v="0.18908576311538983"/>
    <n v="1.2246031746031751"/>
    <x v="216"/>
    <x v="216"/>
  </r>
  <r>
    <x v="9"/>
    <x v="29"/>
    <x v="120"/>
    <x v="217"/>
    <x v="217"/>
    <n v="0.17266542056074768"/>
    <n v="0.25444365520235551"/>
    <n v="1.0195212765957451"/>
    <x v="217"/>
    <x v="217"/>
  </r>
  <r>
    <x v="10"/>
    <x v="29"/>
    <x v="121"/>
    <x v="218"/>
    <x v="218"/>
    <n v="0.1693138888888889"/>
    <n v="0.22088529187895581"/>
    <n v="1.0572941176470583"/>
    <x v="218"/>
    <x v="218"/>
  </r>
  <r>
    <x v="2"/>
    <x v="30"/>
    <x v="122"/>
    <x v="219"/>
    <x v="219"/>
    <n v="0.16645172413793102"/>
    <n v="0.20402953537923998"/>
    <n v="2.0772815533980582"/>
    <x v="219"/>
    <x v="219"/>
  </r>
  <r>
    <x v="3"/>
    <x v="30"/>
    <x v="123"/>
    <x v="220"/>
    <x v="220"/>
    <n v="0.20296481481481482"/>
    <n v="0.18918490681021788"/>
    <n v="2.1678899082568797"/>
    <x v="220"/>
    <x v="220"/>
  </r>
  <r>
    <x v="4"/>
    <x v="30"/>
    <x v="124"/>
    <x v="221"/>
    <x v="221"/>
    <n v="0.23405306122448999"/>
    <n v="7.782054785607391E-2"/>
    <n v="2.0588636363636366"/>
    <x v="221"/>
    <x v="221"/>
  </r>
  <r>
    <x v="5"/>
    <x v="30"/>
    <x v="108"/>
    <x v="222"/>
    <x v="222"/>
    <n v="0.18614390243902437"/>
    <n v="0.1262588795220374"/>
    <n v="2.2250000000000001"/>
    <x v="222"/>
    <x v="222"/>
  </r>
  <r>
    <x v="6"/>
    <x v="30"/>
    <x v="123"/>
    <x v="223"/>
    <x v="223"/>
    <n v="0.191732609"/>
    <n v="0.14329826977384702"/>
    <n v="1.9936666670000001"/>
    <x v="223"/>
    <x v="223"/>
  </r>
  <r>
    <x v="7"/>
    <x v="30"/>
    <x v="124"/>
    <x v="224"/>
    <x v="224"/>
    <n v="0.19534186046511628"/>
    <n v="0.13794687590092022"/>
    <n v="1.8657575757575766"/>
    <x v="224"/>
    <x v="224"/>
  </r>
  <r>
    <x v="8"/>
    <x v="30"/>
    <x v="125"/>
    <x v="225"/>
    <x v="225"/>
    <n v="0.20793249999999999"/>
    <n v="0.12189298545355844"/>
    <n v="1.2948936170212768"/>
    <x v="225"/>
    <x v="225"/>
  </r>
  <r>
    <x v="9"/>
    <x v="30"/>
    <x v="126"/>
    <x v="226"/>
    <x v="226"/>
    <n v="0.17352051282051281"/>
    <n v="0.13340986093240503"/>
    <n v="1.287551020408163"/>
    <x v="226"/>
    <x v="226"/>
  </r>
  <r>
    <x v="10"/>
    <x v="30"/>
    <x v="127"/>
    <x v="227"/>
    <x v="227"/>
    <n v="0.1704945945945946"/>
    <n v="9.3905373728029581E-2"/>
    <n v="1.2764367816091955"/>
    <x v="227"/>
    <x v="227"/>
  </r>
  <r>
    <x v="11"/>
    <x v="30"/>
    <x v="84"/>
    <x v="228"/>
    <x v="228"/>
    <n v="0.19606111110000002"/>
    <n v="8.6118517323098456E-2"/>
    <n v="1.2976315789999999"/>
    <x v="228"/>
    <x v="228"/>
  </r>
  <r>
    <x v="0"/>
    <x v="31"/>
    <x v="102"/>
    <x v="229"/>
    <x v="229"/>
    <n v="0.12858974358974359"/>
    <n v="0.17859802784222736"/>
    <n v="0.81588235294117639"/>
    <x v="229"/>
    <x v="229"/>
  </r>
  <r>
    <x v="1"/>
    <x v="31"/>
    <x v="128"/>
    <x v="230"/>
    <x v="230"/>
    <n v="0.112567567567568"/>
    <n v="0.115862366168049"/>
    <n v="0.82267441860465096"/>
    <x v="230"/>
    <x v="230"/>
  </r>
  <r>
    <x v="2"/>
    <x v="31"/>
    <x v="129"/>
    <x v="231"/>
    <x v="231"/>
    <n v="0.12986111111111112"/>
    <n v="0.11390005555124927"/>
    <n v="0.82499999999999996"/>
    <x v="231"/>
    <x v="231"/>
  </r>
  <r>
    <x v="3"/>
    <x v="31"/>
    <x v="86"/>
    <x v="232"/>
    <x v="232"/>
    <n v="0.13555555555555554"/>
    <n v="0.24600575148779807"/>
    <n v="0.77911392405063296"/>
    <x v="232"/>
    <x v="232"/>
  </r>
  <r>
    <x v="4"/>
    <x v="31"/>
    <x v="130"/>
    <x v="233"/>
    <x v="233"/>
    <n v="0.15035000000000001"/>
    <n v="0.137229319287199"/>
    <n v="0.752564102564103"/>
    <x v="233"/>
    <x v="233"/>
  </r>
  <r>
    <x v="5"/>
    <x v="31"/>
    <x v="131"/>
    <x v="234"/>
    <x v="234"/>
    <n v="0.15060851063829786"/>
    <n v="0.2919059447423864"/>
    <n v="0.82012987012986993"/>
    <x v="234"/>
    <x v="234"/>
  </r>
  <r>
    <x v="6"/>
    <x v="31"/>
    <x v="132"/>
    <x v="235"/>
    <x v="235"/>
    <n v="0.1605"/>
    <n v="0.25500036944772841"/>
    <n v="0.874789916"/>
    <x v="235"/>
    <x v="235"/>
  </r>
  <r>
    <x v="7"/>
    <x v="31"/>
    <x v="129"/>
    <x v="236"/>
    <x v="236"/>
    <n v="0.14783409090909091"/>
    <n v="0.20666524603076125"/>
    <n v="1.0314634146341461"/>
    <x v="236"/>
    <x v="236"/>
  </r>
  <r>
    <x v="8"/>
    <x v="31"/>
    <x v="133"/>
    <x v="237"/>
    <x v="237"/>
    <n v="0.1346357142857143"/>
    <n v="0.40144141564540142"/>
    <n v="1.2477647058823522"/>
    <x v="237"/>
    <x v="237"/>
  </r>
  <r>
    <x v="9"/>
    <x v="31"/>
    <x v="88"/>
    <x v="238"/>
    <x v="238"/>
    <n v="4.3946666666666669E-2"/>
    <n v="0.27862312081608753"/>
    <n v="1.2038888888888886"/>
    <x v="238"/>
    <x v="238"/>
  </r>
  <r>
    <x v="10"/>
    <x v="31"/>
    <x v="134"/>
    <x v="239"/>
    <x v="239"/>
    <n v="9.9525000000000002E-2"/>
    <n v="0.45351211660532365"/>
    <n v="1.2164772727272728"/>
    <x v="239"/>
    <x v="239"/>
  </r>
  <r>
    <x v="11"/>
    <x v="31"/>
    <x v="87"/>
    <x v="240"/>
    <x v="240"/>
    <n v="0.1488021739"/>
    <n v="0.36814968827443689"/>
    <n v="1.1403448279999999"/>
    <x v="240"/>
    <x v="240"/>
  </r>
  <r>
    <x v="0"/>
    <x v="32"/>
    <x v="135"/>
    <x v="241"/>
    <x v="241"/>
    <n v="0.28120461538461539"/>
    <n v="0.50387906918396785"/>
    <n v="0.89593301435406669"/>
    <x v="241"/>
    <x v="241"/>
  </r>
  <r>
    <x v="1"/>
    <x v="32"/>
    <x v="136"/>
    <x v="242"/>
    <x v="242"/>
    <n v="0.28988082191780801"/>
    <n v="0.21029516504974899"/>
    <n v="1.03956310679612"/>
    <x v="242"/>
    <x v="242"/>
  </r>
  <r>
    <x v="2"/>
    <x v="32"/>
    <x v="137"/>
    <x v="243"/>
    <x v="243"/>
    <n v="0.25010681818181824"/>
    <n v="0.50382361466012549"/>
    <n v="1.1410975609756098"/>
    <x v="243"/>
    <x v="243"/>
  </r>
  <r>
    <x v="3"/>
    <x v="32"/>
    <x v="138"/>
    <x v="244"/>
    <x v="244"/>
    <n v="0.22434025974025978"/>
    <n v="0.52573093175010699"/>
    <n v="1.6613461538461538"/>
    <x v="244"/>
    <x v="244"/>
  </r>
  <r>
    <x v="4"/>
    <x v="32"/>
    <x v="139"/>
    <x v="245"/>
    <x v="245"/>
    <n v="0.21514871794871801"/>
    <n v="0.25181581457614705"/>
    <n v="1.3029069767441859"/>
    <x v="245"/>
    <x v="245"/>
  </r>
  <r>
    <x v="5"/>
    <x v="32"/>
    <x v="140"/>
    <x v="246"/>
    <x v="246"/>
    <n v="0.19697746478873243"/>
    <n v="0.45775046855909823"/>
    <n v="1.5869021739130436"/>
    <x v="246"/>
    <x v="246"/>
  </r>
  <r>
    <x v="6"/>
    <x v="32"/>
    <x v="141"/>
    <x v="247"/>
    <x v="247"/>
    <n v="0.20427205900000001"/>
    <n v="0.48258843171067356"/>
    <n v="1.5892513370000001"/>
    <x v="247"/>
    <x v="247"/>
  </r>
  <r>
    <x v="7"/>
    <x v="32"/>
    <x v="142"/>
    <x v="248"/>
    <x v="248"/>
    <n v="0.20424210526315786"/>
    <n v="0.52747401368612556"/>
    <n v="1.7880512820512819"/>
    <x v="248"/>
    <x v="248"/>
  </r>
  <r>
    <x v="8"/>
    <x v="32"/>
    <x v="143"/>
    <x v="249"/>
    <x v="249"/>
    <n v="0.18464843750000001"/>
    <n v="0.52018017379596249"/>
    <n v="1.1650510204081634"/>
    <x v="249"/>
    <x v="249"/>
  </r>
  <r>
    <x v="9"/>
    <x v="32"/>
    <x v="144"/>
    <x v="250"/>
    <x v="250"/>
    <n v="0.17522272727272728"/>
    <n v="0.51549116532651851"/>
    <n v="1.106907216494845"/>
    <x v="250"/>
    <x v="250"/>
  </r>
  <r>
    <x v="10"/>
    <x v="32"/>
    <x v="145"/>
    <x v="251"/>
    <x v="251"/>
    <n v="0.14880714285714286"/>
    <n v="0.45777131202279026"/>
    <n v="1.1128350515463921"/>
    <x v="251"/>
    <x v="251"/>
  </r>
  <r>
    <x v="11"/>
    <x v="32"/>
    <x v="146"/>
    <x v="252"/>
    <x v="252"/>
    <n v="0.15043181819999998"/>
    <n v="0.49117934238465827"/>
    <n v="1.11989011"/>
    <x v="252"/>
    <x v="252"/>
  </r>
  <r>
    <x v="0"/>
    <x v="33"/>
    <x v="94"/>
    <x v="253"/>
    <x v="253"/>
    <n v="0.16434000000000001"/>
    <n v="0.57844179651695704"/>
    <n v="0.90500000000000003"/>
    <x v="253"/>
    <x v="253"/>
  </r>
  <r>
    <x v="0"/>
    <x v="34"/>
    <x v="70"/>
    <x v="254"/>
    <x v="254"/>
    <n v="0.64749999999999996"/>
    <n v="0"/>
    <n v="3.3"/>
    <x v="254"/>
    <x v="254"/>
  </r>
  <r>
    <x v="1"/>
    <x v="34"/>
    <x v="19"/>
    <x v="255"/>
    <x v="255"/>
    <n v="0.28700714285714302"/>
    <s v="NA"/>
    <n v="3.335"/>
    <x v="255"/>
    <x v="255"/>
  </r>
  <r>
    <x v="2"/>
    <x v="34"/>
    <x v="147"/>
    <x v="256"/>
    <x v="256"/>
    <n v="0.22535384615384618"/>
    <s v="NA"/>
    <n v="3.0587499999999999"/>
    <x v="256"/>
    <x v="256"/>
  </r>
  <r>
    <x v="3"/>
    <x v="34"/>
    <x v="36"/>
    <x v="257"/>
    <x v="257"/>
    <n v="0.23791666666666667"/>
    <s v="NA"/>
    <n v="3.2863333333333333"/>
    <x v="257"/>
    <x v="257"/>
  </r>
  <r>
    <x v="4"/>
    <x v="34"/>
    <x v="41"/>
    <x v="258"/>
    <x v="258"/>
    <n v="0.30975294117647001"/>
    <s v="NA"/>
    <n v="3.0663999999999989"/>
    <x v="258"/>
    <x v="258"/>
  </r>
  <r>
    <x v="5"/>
    <x v="34"/>
    <x v="39"/>
    <x v="259"/>
    <x v="259"/>
    <n v="0.23616842105263161"/>
    <n v="7.217301750772398E-2"/>
    <n v="3.0384615384615392"/>
    <x v="259"/>
    <x v="259"/>
  </r>
  <r>
    <x v="6"/>
    <x v="34"/>
    <x v="40"/>
    <x v="260"/>
    <x v="260"/>
    <n v="0.208018182"/>
    <n v="2.3632243444480415E-2"/>
    <n v="2.2295833329999999"/>
    <x v="260"/>
    <x v="260"/>
  </r>
  <r>
    <x v="7"/>
    <x v="34"/>
    <x v="48"/>
    <x v="261"/>
    <x v="261"/>
    <n v="0.24776785714285712"/>
    <n v="2.7557905337361507E-2"/>
    <n v="2.0787500000000003"/>
    <x v="261"/>
    <x v="261"/>
  </r>
  <r>
    <x v="8"/>
    <x v="34"/>
    <x v="49"/>
    <x v="262"/>
    <x v="262"/>
    <n v="0.20506800000000003"/>
    <n v="2.2532730673316691E-2"/>
    <n v="1.4958333333333329"/>
    <x v="262"/>
    <x v="262"/>
  </r>
  <r>
    <x v="9"/>
    <x v="34"/>
    <x v="33"/>
    <x v="263"/>
    <x v="263"/>
    <n v="0.22232399999999999"/>
    <n v="3.2634656584751107E-2"/>
    <n v="1.1751999999999998"/>
    <x v="263"/>
    <x v="263"/>
  </r>
  <r>
    <x v="10"/>
    <x v="34"/>
    <x v="50"/>
    <x v="264"/>
    <x v="264"/>
    <n v="0.21424642857142856"/>
    <n v="1.7285598878905281E-2"/>
    <n v="1.1385185185185185"/>
    <x v="264"/>
    <x v="264"/>
  </r>
  <r>
    <x v="11"/>
    <x v="34"/>
    <x v="42"/>
    <x v="265"/>
    <x v="265"/>
    <n v="0.228503125"/>
    <n v="1.8904417952314165E-2"/>
    <n v="1.028723404"/>
    <x v="265"/>
    <x v="265"/>
  </r>
  <r>
    <x v="0"/>
    <x v="35"/>
    <x v="19"/>
    <x v="266"/>
    <x v="266"/>
    <n v="0.23426470588235293"/>
    <n v="3.1677215189873417E-2"/>
    <n v="0.84071428571428586"/>
    <x v="266"/>
    <x v="266"/>
  </r>
  <r>
    <x v="1"/>
    <x v="35"/>
    <x v="13"/>
    <x v="267"/>
    <x v="267"/>
    <n v="0.26529999999999998"/>
    <n v="1.1019390581717499E-2"/>
    <n v="0.9"/>
    <x v="267"/>
    <x v="267"/>
  </r>
  <r>
    <x v="2"/>
    <x v="35"/>
    <x v="74"/>
    <x v="268"/>
    <x v="268"/>
    <n v="0.21070588235294116"/>
    <n v="6.8225745085605588E-3"/>
    <n v="1.156818181818182"/>
    <x v="268"/>
    <x v="268"/>
  </r>
  <r>
    <x v="3"/>
    <x v="35"/>
    <x v="15"/>
    <x v="269"/>
    <x v="269"/>
    <n v="0.20499999999999999"/>
    <n v="7.0394736842105269E-3"/>
    <n v="1.1666666666666665"/>
    <x v="269"/>
    <x v="269"/>
  </r>
  <r>
    <x v="4"/>
    <x v="35"/>
    <x v="14"/>
    <x v="270"/>
    <x v="270"/>
    <n v="0.17692307692307699"/>
    <n v="9.8696514593369228E-3"/>
    <n v="1.101"/>
    <x v="270"/>
    <x v="270"/>
  </r>
  <r>
    <x v="5"/>
    <x v="35"/>
    <x v="14"/>
    <x v="271"/>
    <x v="271"/>
    <n v="0.19583333333333333"/>
    <n v="2.3161397670549082E-2"/>
    <n v="1.0927777777777776"/>
    <x v="271"/>
    <x v="271"/>
  </r>
  <r>
    <x v="6"/>
    <x v="35"/>
    <x v="74"/>
    <x v="272"/>
    <x v="272"/>
    <n v="0.15482142900000001"/>
    <n v="2.8157058556513844E-2"/>
    <n v="1.0872222220000001"/>
    <x v="272"/>
    <x v="272"/>
  </r>
  <r>
    <x v="7"/>
    <x v="35"/>
    <x v="14"/>
    <x v="273"/>
    <x v="273"/>
    <n v="0.14655000000000001"/>
    <n v="4.5478634518978274E-2"/>
    <n v="1.2952380952380953"/>
    <x v="273"/>
    <x v="273"/>
  </r>
  <r>
    <x v="8"/>
    <x v="35"/>
    <x v="76"/>
    <x v="274"/>
    <x v="274"/>
    <n v="0.23734374999999999"/>
    <n v="4.4376721130897752E-2"/>
    <n v="0.83653846153846145"/>
    <x v="274"/>
    <x v="274"/>
  </r>
  <r>
    <x v="9"/>
    <x v="35"/>
    <x v="14"/>
    <x v="275"/>
    <x v="275"/>
    <n v="0.21701363636363635"/>
    <n v="4.5777234949772337E-2"/>
    <n v="0.75299999999999978"/>
    <x v="275"/>
    <x v="275"/>
  </r>
  <r>
    <x v="10"/>
    <x v="35"/>
    <x v="13"/>
    <x v="276"/>
    <x v="276"/>
    <n v="0.19974090909090908"/>
    <n v="4.705427314814814E-2"/>
    <n v="0.81157894736842118"/>
    <x v="276"/>
    <x v="276"/>
  </r>
  <r>
    <x v="11"/>
    <x v="35"/>
    <x v="15"/>
    <x v="277"/>
    <x v="277"/>
    <n v="0.13045263159999998"/>
    <n v="2.8251276813074561E-2"/>
    <n v="0.83473684199999998"/>
    <x v="277"/>
    <x v="277"/>
  </r>
  <r>
    <x v="0"/>
    <x v="36"/>
    <x v="73"/>
    <x v="278"/>
    <x v="278"/>
    <n v="0.1056923076923077"/>
    <n v="0.66023188124575549"/>
    <n v="0.53035714285714286"/>
    <x v="278"/>
    <x v="278"/>
  </r>
  <r>
    <x v="1"/>
    <x v="36"/>
    <x v="12"/>
    <x v="279"/>
    <x v="279"/>
    <n v="8.6249999999999993E-2"/>
    <n v="0.364868228784204"/>
    <n v="0.54230769230769205"/>
    <x v="279"/>
    <x v="279"/>
  </r>
  <r>
    <x v="2"/>
    <x v="36"/>
    <x v="148"/>
    <x v="280"/>
    <x v="280"/>
    <n v="5.1799999999999999E-2"/>
    <n v="0.32665836579527852"/>
    <n v="0.72962962962962974"/>
    <x v="280"/>
    <x v="280"/>
  </r>
  <r>
    <x v="3"/>
    <x v="36"/>
    <x v="19"/>
    <x v="281"/>
    <x v="281"/>
    <n v="6.225E-2"/>
    <n v="0.68731412922203072"/>
    <n v="0.8"/>
    <x v="281"/>
    <x v="281"/>
  </r>
  <r>
    <x v="4"/>
    <x v="36"/>
    <x v="46"/>
    <x v="282"/>
    <x v="282"/>
    <n v="4.4999999999999998E-2"/>
    <n v="0.35450325910286701"/>
    <n v="0.75800000000000001"/>
    <x v="282"/>
    <x v="282"/>
  </r>
  <r>
    <x v="5"/>
    <x v="36"/>
    <x v="46"/>
    <x v="283"/>
    <x v="283"/>
    <n v="5.5E-2"/>
    <n v="0.79104455098852544"/>
    <n v="0.81200000000000006"/>
    <x v="283"/>
    <x v="283"/>
  </r>
  <r>
    <x v="6"/>
    <x v="36"/>
    <x v="77"/>
    <x v="284"/>
    <x v="284"/>
    <n v="6.7250000000000004E-2"/>
    <n v="0.59141409564608483"/>
    <n v="0.93541666700000003"/>
    <x v="284"/>
    <x v="284"/>
  </r>
  <r>
    <x v="7"/>
    <x v="36"/>
    <x v="77"/>
    <x v="285"/>
    <x v="285"/>
    <n v="5.9500000000000004E-2"/>
    <n v="0.65216353123774073"/>
    <n v="0.93260869565217408"/>
    <x v="285"/>
    <x v="285"/>
  </r>
  <r>
    <x v="8"/>
    <x v="36"/>
    <x v="45"/>
    <x v="286"/>
    <x v="286"/>
    <n v="6.9500000000000006E-2"/>
    <n v="0.63296935749588146"/>
    <n v="0.82272727272727264"/>
    <x v="286"/>
    <x v="286"/>
  </r>
  <r>
    <x v="9"/>
    <x v="36"/>
    <x v="45"/>
    <x v="287"/>
    <x v="287"/>
    <n v="5.6033333333333338E-2"/>
    <n v="0.64339534769600937"/>
    <n v="0.79347826086956519"/>
    <x v="287"/>
    <x v="287"/>
  </r>
  <r>
    <x v="10"/>
    <x v="36"/>
    <x v="45"/>
    <x v="288"/>
    <x v="288"/>
    <n v="6.0633333333333338E-2"/>
    <n v="0.68927133577126642"/>
    <n v="0.78043478260869548"/>
    <x v="288"/>
    <x v="288"/>
  </r>
  <r>
    <x v="11"/>
    <x v="36"/>
    <x v="44"/>
    <x v="289"/>
    <x v="289"/>
    <n v="6.225E-2"/>
    <n v="0.63881866272290322"/>
    <n v="0.75238095199999999"/>
    <x v="289"/>
    <x v="289"/>
  </r>
  <r>
    <x v="0"/>
    <x v="37"/>
    <x v="15"/>
    <x v="290"/>
    <x v="290"/>
    <n v="7.5999999999999998E-2"/>
    <n v="0.62380422983342698"/>
    <n v="0.57499999999999996"/>
    <x v="290"/>
    <x v="290"/>
  </r>
  <r>
    <x v="1"/>
    <x v="37"/>
    <x v="73"/>
    <x v="291"/>
    <x v="291"/>
    <n v="7.85E-2"/>
    <n v="0.32367393854837201"/>
    <n v="0.566071428571429"/>
    <x v="291"/>
    <x v="291"/>
  </r>
  <r>
    <x v="2"/>
    <x v="37"/>
    <x v="18"/>
    <x v="292"/>
    <x v="292"/>
    <n v="5.3000000000000005E-2"/>
    <n v="0.2789395430490102"/>
    <n v="0.68400000000000005"/>
    <x v="292"/>
    <x v="292"/>
  </r>
  <r>
    <x v="3"/>
    <x v="37"/>
    <x v="18"/>
    <x v="293"/>
    <x v="293"/>
    <n v="3.4583333333333334E-2"/>
    <n v="0.61620672533643805"/>
    <n v="0.73214285714285698"/>
    <x v="293"/>
    <x v="293"/>
  </r>
  <r>
    <x v="4"/>
    <x v="37"/>
    <x v="20"/>
    <x v="294"/>
    <x v="294"/>
    <n v="4.3260869565217401E-2"/>
    <n v="0.36094862804674316"/>
    <n v="0.717741935483871"/>
    <x v="294"/>
    <x v="294"/>
  </r>
  <r>
    <x v="5"/>
    <x v="37"/>
    <x v="18"/>
    <x v="295"/>
    <x v="295"/>
    <n v="5.4047619047619053E-2"/>
    <n v="0.72084172511421407"/>
    <n v="0.80172413793103425"/>
    <x v="295"/>
    <x v="295"/>
  </r>
  <r>
    <x v="6"/>
    <x v="37"/>
    <x v="18"/>
    <x v="296"/>
    <x v="296"/>
    <n v="7.7391303999999994E-2"/>
    <n v="0.6727705668129611"/>
    <n v="0.87241379299999999"/>
    <x v="296"/>
    <x v="296"/>
  </r>
  <r>
    <x v="7"/>
    <x v="37"/>
    <x v="51"/>
    <x v="297"/>
    <x v="297"/>
    <n v="8.7249999999999994E-2"/>
    <n v="0.64294759192428652"/>
    <n v="0.84199999999999986"/>
    <x v="297"/>
    <x v="297"/>
  </r>
  <r>
    <x v="8"/>
    <x v="37"/>
    <x v="46"/>
    <x v="298"/>
    <x v="298"/>
    <n v="7.9500000000000001E-2"/>
    <n v="0.59085266917382151"/>
    <n v="0.74199999999999999"/>
    <x v="298"/>
    <x v="298"/>
  </r>
  <r>
    <x v="9"/>
    <x v="37"/>
    <x v="77"/>
    <x v="299"/>
    <x v="299"/>
    <n v="5.3095238095238091E-2"/>
    <n v="0.63322864870279461"/>
    <n v="0.73125000000000018"/>
    <x v="299"/>
    <x v="299"/>
  </r>
  <r>
    <x v="10"/>
    <x v="37"/>
    <x v="77"/>
    <x v="300"/>
    <x v="300"/>
    <n v="3.9090909090909093E-2"/>
    <n v="0.67608027218251388"/>
    <n v="0.7270833333333333"/>
    <x v="300"/>
    <x v="300"/>
  </r>
  <r>
    <x v="11"/>
    <x v="37"/>
    <x v="44"/>
    <x v="301"/>
    <x v="301"/>
    <n v="4.8250000000000001E-2"/>
    <n v="0.66219921025266293"/>
    <n v="0.69761904799999996"/>
    <x v="301"/>
    <x v="301"/>
  </r>
  <r>
    <x v="0"/>
    <x v="38"/>
    <x v="107"/>
    <x v="302"/>
    <x v="302"/>
    <n v="0.11605263157894737"/>
    <n v="0.49909139826274124"/>
    <n v="0.60588235294117654"/>
    <x v="302"/>
    <x v="302"/>
  </r>
  <r>
    <x v="1"/>
    <x v="38"/>
    <x v="79"/>
    <x v="303"/>
    <x v="303"/>
    <n v="8.9230769230769197E-2"/>
    <s v="NA"/>
    <n v="0.59666666666666601"/>
    <x v="303"/>
    <x v="303"/>
  </r>
  <r>
    <x v="2"/>
    <x v="38"/>
    <x v="97"/>
    <x v="304"/>
    <x v="304"/>
    <n v="4.1153846153846159E-2"/>
    <n v="0.1264695016948752"/>
    <n v="0.72"/>
    <x v="304"/>
    <x v="304"/>
  </r>
  <r>
    <x v="3"/>
    <x v="38"/>
    <x v="93"/>
    <x v="305"/>
    <x v="305"/>
    <n v="0.01"/>
    <n v="0.98642695817146975"/>
    <n v="0.79"/>
    <x v="305"/>
    <x v="305"/>
  </r>
  <r>
    <x v="4"/>
    <x v="38"/>
    <x v="97"/>
    <x v="306"/>
    <x v="306"/>
    <n v="5.3076923076923098E-2"/>
    <n v="0.20525015300966454"/>
    <n v="0.79374999999999996"/>
    <x v="306"/>
    <x v="306"/>
  </r>
  <r>
    <x v="5"/>
    <x v="38"/>
    <x v="93"/>
    <x v="307"/>
    <x v="307"/>
    <n v="8.5714285714285715E-2"/>
    <n v="0.57338492871690439"/>
    <n v="0.90333333333333354"/>
    <x v="307"/>
    <x v="307"/>
  </r>
  <r>
    <x v="6"/>
    <x v="38"/>
    <x v="97"/>
    <x v="308"/>
    <x v="308"/>
    <n v="7.7857143000000004E-2"/>
    <n v="0.48635276949159817"/>
    <n v="0.97"/>
    <x v="308"/>
    <x v="308"/>
  </r>
  <r>
    <x v="7"/>
    <x v="38"/>
    <x v="97"/>
    <x v="309"/>
    <x v="309"/>
    <n v="5.7333333333333333E-2"/>
    <n v="0.45680690788879458"/>
    <n v="0.87666666666666671"/>
    <x v="309"/>
    <x v="309"/>
  </r>
  <r>
    <x v="8"/>
    <x v="38"/>
    <x v="93"/>
    <x v="310"/>
    <x v="310"/>
    <n v="4.9285714285714287E-2"/>
    <n v="0.49546891221594191"/>
    <n v="0.78666666666666663"/>
    <x v="310"/>
    <x v="310"/>
  </r>
  <r>
    <x v="9"/>
    <x v="38"/>
    <x v="96"/>
    <x v="311"/>
    <x v="311"/>
    <n v="6.7857142857142852E-2"/>
    <n v="0.52850592423086729"/>
    <n v="0.75357142857142878"/>
    <x v="311"/>
    <x v="311"/>
  </r>
  <r>
    <x v="10"/>
    <x v="38"/>
    <x v="96"/>
    <x v="312"/>
    <x v="312"/>
    <n v="7.4615384615384611E-2"/>
    <n v="0.54191141038754398"/>
    <n v="0.74642857142857133"/>
    <x v="312"/>
    <x v="312"/>
  </r>
  <r>
    <x v="11"/>
    <x v="38"/>
    <x v="96"/>
    <x v="313"/>
    <x v="313"/>
    <n v="7.2142857140000002E-2"/>
    <n v="0.56702758967669797"/>
    <n v="0.75"/>
    <x v="313"/>
    <x v="313"/>
  </r>
  <r>
    <x v="0"/>
    <x v="39"/>
    <x v="149"/>
    <x v="314"/>
    <x v="314"/>
    <n v="0.22381842105263158"/>
    <n v="0.52432750581981968"/>
    <n v="0.95540540540540531"/>
    <x v="314"/>
    <x v="314"/>
  </r>
  <r>
    <x v="1"/>
    <x v="39"/>
    <x v="102"/>
    <x v="315"/>
    <x v="315"/>
    <n v="0.16909090909090899"/>
    <n v="0.24073738168066899"/>
    <n v="1.2507042253521099"/>
    <x v="315"/>
    <x v="315"/>
  </r>
  <r>
    <x v="2"/>
    <x v="39"/>
    <x v="103"/>
    <x v="316"/>
    <x v="316"/>
    <n v="0.13763589743589746"/>
    <n v="0.56290646781428522"/>
    <n v="1.4809375"/>
    <x v="316"/>
    <x v="316"/>
  </r>
  <r>
    <x v="3"/>
    <x v="39"/>
    <x v="99"/>
    <x v="317"/>
    <x v="317"/>
    <n v="0.12841818181818185"/>
    <n v="0.53326011889283309"/>
    <n v="1.6390322580645165"/>
    <x v="317"/>
    <x v="317"/>
  </r>
  <r>
    <x v="4"/>
    <x v="39"/>
    <x v="150"/>
    <x v="318"/>
    <x v="318"/>
    <n v="0.19998461538461501"/>
    <n v="0.28339825485999892"/>
    <n v="1.4037704918032778"/>
    <x v="318"/>
    <x v="318"/>
  </r>
  <r>
    <x v="5"/>
    <x v="39"/>
    <x v="81"/>
    <x v="319"/>
    <x v="319"/>
    <n v="0.21100967741935484"/>
    <n v="0.58075811400749189"/>
    <n v="1.5870689655172412"/>
    <x v="319"/>
    <x v="319"/>
  </r>
  <r>
    <x v="6"/>
    <x v="39"/>
    <x v="103"/>
    <x v="320"/>
    <x v="320"/>
    <n v="0.19809705899999999"/>
    <n v="0.57479422686070547"/>
    <n v="1.5209999999999999"/>
    <x v="320"/>
    <x v="320"/>
  </r>
  <r>
    <x v="7"/>
    <x v="39"/>
    <x v="151"/>
    <x v="321"/>
    <x v="321"/>
    <n v="0.15977241379310347"/>
    <n v="0.5436606561418097"/>
    <n v="1.3564615384615386"/>
    <x v="321"/>
    <x v="321"/>
  </r>
  <r>
    <x v="8"/>
    <x v="39"/>
    <x v="106"/>
    <x v="322"/>
    <x v="322"/>
    <n v="0.13788709677419356"/>
    <n v="0.28684791164148798"/>
    <n v="1.3768253968253965"/>
    <x v="322"/>
    <x v="322"/>
  </r>
  <r>
    <x v="9"/>
    <x v="39"/>
    <x v="84"/>
    <x v="323"/>
    <x v="323"/>
    <n v="9.9087096774193556E-2"/>
    <n v="0.28878432120628145"/>
    <n v="1.4115151515151516"/>
    <x v="323"/>
    <x v="323"/>
  </r>
  <r>
    <x v="10"/>
    <x v="39"/>
    <x v="98"/>
    <x v="324"/>
    <x v="324"/>
    <n v="0.12572666666666665"/>
    <n v="0.32644332944324256"/>
    <n v="1.3193103448275862"/>
    <x v="324"/>
    <x v="324"/>
  </r>
  <r>
    <x v="11"/>
    <x v="39"/>
    <x v="27"/>
    <x v="325"/>
    <x v="325"/>
    <n v="0.14603846149999999"/>
    <n v="0.2939808137597868"/>
    <n v="1.3274509800000001"/>
    <x v="325"/>
    <x v="325"/>
  </r>
  <r>
    <x v="0"/>
    <x v="40"/>
    <x v="152"/>
    <x v="326"/>
    <x v="326"/>
    <n v="0.25048472222222218"/>
    <n v="2.6366789627264218E-2"/>
    <n v="1.1017647058823541"/>
    <x v="326"/>
    <x v="326"/>
  </r>
  <r>
    <x v="1"/>
    <x v="40"/>
    <x v="153"/>
    <x v="327"/>
    <x v="327"/>
    <n v="0.198669841269841"/>
    <n v="1.99450842223165E-2"/>
    <n v="1.2785294117646999"/>
    <x v="327"/>
    <x v="327"/>
  </r>
  <r>
    <x v="2"/>
    <x v="40"/>
    <x v="154"/>
    <x v="328"/>
    <x v="328"/>
    <n v="0.15816461538461538"/>
    <s v="NA"/>
    <n v="1.4821538461538468"/>
    <x v="328"/>
    <x v="328"/>
  </r>
  <r>
    <x v="3"/>
    <x v="40"/>
    <x v="155"/>
    <x v="329"/>
    <x v="329"/>
    <n v="0.16938888888888889"/>
    <s v="NA"/>
    <n v="1.675"/>
    <x v="329"/>
    <x v="329"/>
  </r>
  <r>
    <x v="4"/>
    <x v="40"/>
    <x v="156"/>
    <x v="330"/>
    <x v="330"/>
    <n v="0.22864999999999999"/>
    <s v="NA"/>
    <n v="1.4515178571428569"/>
    <x v="330"/>
    <x v="330"/>
  </r>
  <r>
    <x v="5"/>
    <x v="40"/>
    <x v="157"/>
    <x v="331"/>
    <x v="331"/>
    <n v="0.21413541666666663"/>
    <n v="0.10587117766426425"/>
    <n v="1.6498260869565213"/>
    <x v="331"/>
    <x v="331"/>
  </r>
  <r>
    <x v="6"/>
    <x v="40"/>
    <x v="158"/>
    <x v="332"/>
    <x v="332"/>
    <n v="0.19484042600000001"/>
    <n v="0.13953493150684931"/>
    <n v="1.4946428570000001"/>
    <x v="332"/>
    <x v="332"/>
  </r>
  <r>
    <x v="7"/>
    <x v="40"/>
    <x v="159"/>
    <x v="333"/>
    <x v="333"/>
    <n v="0.19416666666666668"/>
    <n v="8.641926075828818E-2"/>
    <n v="1.3128070175438606"/>
    <x v="333"/>
    <x v="333"/>
  </r>
  <r>
    <x v="8"/>
    <x v="40"/>
    <x v="160"/>
    <x v="334"/>
    <x v="334"/>
    <n v="0.16930851063829788"/>
    <n v="0.1448293311423984"/>
    <n v="1.3099999999999996"/>
    <x v="334"/>
    <x v="334"/>
  </r>
  <r>
    <x v="9"/>
    <x v="40"/>
    <x v="161"/>
    <x v="335"/>
    <x v="335"/>
    <n v="0.12519302325581394"/>
    <n v="0.23421424632673721"/>
    <n v="1.1600819672131157"/>
    <x v="335"/>
    <x v="335"/>
  </r>
  <r>
    <x v="10"/>
    <x v="40"/>
    <x v="162"/>
    <x v="336"/>
    <x v="336"/>
    <n v="0.16325609756097564"/>
    <n v="0.22053973403610808"/>
    <n v="1.1235344827586204"/>
    <x v="336"/>
    <x v="336"/>
  </r>
  <r>
    <x v="11"/>
    <x v="40"/>
    <x v="163"/>
    <x v="337"/>
    <x v="337"/>
    <n v="0.16033437500000003"/>
    <n v="0.11969493478165397"/>
    <n v="1.0669523809999999"/>
    <x v="337"/>
    <x v="337"/>
  </r>
  <r>
    <x v="10"/>
    <x v="41"/>
    <x v="79"/>
    <x v="338"/>
    <x v="338"/>
    <n v="0.11180769230769232"/>
    <n v="5.6848096961719857E-2"/>
    <n v="1.6518181818181821"/>
    <x v="338"/>
    <x v="338"/>
  </r>
  <r>
    <x v="11"/>
    <x v="41"/>
    <x v="46"/>
    <x v="339"/>
    <x v="339"/>
    <n v="0.12387222219999999"/>
    <n v="6.3134620406640557E-2"/>
    <n v="1.222916667"/>
    <x v="339"/>
    <x v="339"/>
  </r>
  <r>
    <x v="0"/>
    <x v="42"/>
    <x v="81"/>
    <x v="340"/>
    <x v="340"/>
    <n v="0.20036388888888887"/>
    <n v="0.33160717504957632"/>
    <n v="0.95118644067796598"/>
    <x v="340"/>
    <x v="340"/>
  </r>
  <r>
    <x v="1"/>
    <x v="42"/>
    <x v="100"/>
    <x v="341"/>
    <x v="341"/>
    <n v="0.190265517241379"/>
    <n v="8.7197160483393904E-2"/>
    <n v="1.3474509803921599"/>
    <x v="341"/>
    <x v="341"/>
  </r>
  <r>
    <x v="2"/>
    <x v="42"/>
    <x v="164"/>
    <x v="342"/>
    <x v="342"/>
    <n v="0.19964482758620689"/>
    <s v="NA"/>
    <n v="1.2003999999999997"/>
    <x v="342"/>
    <x v="342"/>
  </r>
  <r>
    <x v="3"/>
    <x v="42"/>
    <x v="82"/>
    <x v="343"/>
    <x v="343"/>
    <n v="0.1746138888888889"/>
    <n v="0.56761658501179446"/>
    <n v="1.4277777777777776"/>
    <x v="343"/>
    <x v="343"/>
  </r>
  <r>
    <x v="4"/>
    <x v="42"/>
    <x v="165"/>
    <x v="344"/>
    <x v="344"/>
    <n v="0.204664705882353"/>
    <n v="0.10099036657870473"/>
    <n v="1.4014634146341456"/>
    <x v="344"/>
    <x v="344"/>
  </r>
  <r>
    <x v="5"/>
    <x v="42"/>
    <x v="99"/>
    <x v="345"/>
    <x v="345"/>
    <n v="0.14414864864864863"/>
    <n v="0.2604309494918855"/>
    <n v="1.4666666666666668"/>
    <x v="345"/>
    <x v="345"/>
  </r>
  <r>
    <x v="6"/>
    <x v="42"/>
    <x v="166"/>
    <x v="346"/>
    <x v="346"/>
    <n v="0.13373548399999999"/>
    <n v="0.28265624285300445"/>
    <n v="1.3046341459999999"/>
    <x v="346"/>
    <x v="346"/>
  </r>
  <r>
    <x v="7"/>
    <x v="42"/>
    <x v="102"/>
    <x v="347"/>
    <x v="347"/>
    <n v="0.11497567567567567"/>
    <n v="0.23271477427754486"/>
    <n v="1.5389999999999999"/>
    <x v="347"/>
    <x v="347"/>
  </r>
  <r>
    <x v="8"/>
    <x v="42"/>
    <x v="167"/>
    <x v="348"/>
    <x v="348"/>
    <n v="0.14424230769230767"/>
    <n v="0.24062613800464622"/>
    <n v="1.6737777777777774"/>
    <x v="348"/>
    <x v="348"/>
  </r>
  <r>
    <x v="9"/>
    <x v="42"/>
    <x v="101"/>
    <x v="349"/>
    <x v="349"/>
    <n v="0.1522304347826087"/>
    <n v="0.23149991128966471"/>
    <n v="1.8097916666666667"/>
    <x v="349"/>
    <x v="349"/>
  </r>
  <r>
    <x v="10"/>
    <x v="42"/>
    <x v="168"/>
    <x v="350"/>
    <x v="350"/>
    <n v="0.16072173913043478"/>
    <n v="0.27346383798025425"/>
    <n v="1.7284444444444453"/>
    <x v="350"/>
    <x v="350"/>
  </r>
  <r>
    <x v="11"/>
    <x v="42"/>
    <x v="22"/>
    <x v="351"/>
    <x v="351"/>
    <n v="0.16638571429999999"/>
    <n v="0.25838791090434488"/>
    <n v="1.6312244899999999"/>
    <x v="351"/>
    <x v="351"/>
  </r>
  <r>
    <x v="1"/>
    <x v="43"/>
    <x v="53"/>
    <x v="352"/>
    <x v="352"/>
    <n v="0.38750000000000001"/>
    <s v="NA"/>
    <n v="1.94"/>
    <x v="352"/>
    <x v="352"/>
  </r>
  <r>
    <x v="2"/>
    <x v="43"/>
    <x v="18"/>
    <x v="353"/>
    <x v="353"/>
    <n v="0.33644666666666667"/>
    <s v="NA"/>
    <n v="2.171904761904762"/>
    <x v="353"/>
    <x v="353"/>
  </r>
  <r>
    <x v="3"/>
    <x v="43"/>
    <x v="73"/>
    <x v="354"/>
    <x v="354"/>
    <n v="0.26938461538461539"/>
    <n v="1.0319218241042346E-2"/>
    <n v="2.1755999999999998"/>
    <x v="354"/>
    <x v="354"/>
  </r>
  <r>
    <x v="4"/>
    <x v="43"/>
    <x v="20"/>
    <x v="355"/>
    <x v="355"/>
    <n v="0.188953846153846"/>
    <n v="1.7246376811594202E-2"/>
    <n v="1.8681818181818182"/>
    <x v="355"/>
    <x v="355"/>
  </r>
  <r>
    <x v="5"/>
    <x v="43"/>
    <x v="73"/>
    <x v="356"/>
    <x v="356"/>
    <n v="0.16187499999999999"/>
    <n v="0"/>
    <n v="2.4683333333333333"/>
    <x v="356"/>
    <x v="356"/>
  </r>
  <r>
    <x v="6"/>
    <x v="43"/>
    <x v="20"/>
    <x v="357"/>
    <x v="357"/>
    <n v="0.15655333299999999"/>
    <s v="NA"/>
    <n v="2.1821739130000002"/>
    <x v="357"/>
    <x v="357"/>
  </r>
  <r>
    <x v="7"/>
    <x v="43"/>
    <x v="74"/>
    <x v="358"/>
    <x v="358"/>
    <n v="0.19288235294117645"/>
    <s v="NA"/>
    <n v="2.0754166666666669"/>
    <x v="358"/>
    <x v="358"/>
  </r>
  <r>
    <x v="8"/>
    <x v="43"/>
    <x v="73"/>
    <x v="359"/>
    <x v="359"/>
    <n v="0.15263846153846156"/>
    <s v="NA"/>
    <n v="1.4431818181818181"/>
    <x v="359"/>
    <x v="359"/>
  </r>
  <r>
    <x v="9"/>
    <x v="43"/>
    <x v="16"/>
    <x v="360"/>
    <x v="360"/>
    <n v="0.16616875"/>
    <s v="NA"/>
    <n v="1.3163636363636362"/>
    <x v="360"/>
    <x v="360"/>
  </r>
  <r>
    <x v="10"/>
    <x v="43"/>
    <x v="12"/>
    <x v="361"/>
    <x v="361"/>
    <n v="0.26284374999999999"/>
    <s v="NA"/>
    <n v="1.3880952380952378"/>
    <x v="361"/>
    <x v="361"/>
  </r>
  <r>
    <x v="11"/>
    <x v="43"/>
    <x v="75"/>
    <x v="362"/>
    <x v="362"/>
    <n v="0.2176833333"/>
    <n v="0.11572320785597381"/>
    <n v="1.233076923"/>
    <x v="362"/>
    <x v="362"/>
  </r>
  <r>
    <x v="0"/>
    <x v="44"/>
    <x v="169"/>
    <x v="363"/>
    <x v="363"/>
    <n v="0.17318750000000002"/>
    <n v="1.759691760521636E-2"/>
    <n v="0.69"/>
    <x v="363"/>
    <x v="363"/>
  </r>
  <r>
    <x v="1"/>
    <x v="44"/>
    <x v="170"/>
    <x v="364"/>
    <x v="364"/>
    <n v="0.203794444444444"/>
    <n v="1.45164222757994E-2"/>
    <n v="0.747674418604651"/>
    <x v="364"/>
    <x v="364"/>
  </r>
  <r>
    <x v="2"/>
    <x v="44"/>
    <x v="99"/>
    <x v="365"/>
    <x v="365"/>
    <n v="0.17577777777777776"/>
    <n v="1.3422859219357873E-2"/>
    <n v="0.78026315789473677"/>
    <x v="365"/>
    <x v="365"/>
  </r>
  <r>
    <x v="3"/>
    <x v="44"/>
    <x v="22"/>
    <x v="366"/>
    <x v="366"/>
    <n v="0.16303125000000002"/>
    <n v="4.5127574148426365E-2"/>
    <n v="0.75232558139534889"/>
    <x v="366"/>
    <x v="366"/>
  </r>
  <r>
    <x v="4"/>
    <x v="44"/>
    <x v="151"/>
    <x v="367"/>
    <x v="367"/>
    <n v="0.20535714285714299"/>
    <n v="0.2021244292237443"/>
    <n v="0.68903225806451596"/>
    <x v="367"/>
    <x v="367"/>
  </r>
  <r>
    <x v="5"/>
    <x v="44"/>
    <x v="81"/>
    <x v="368"/>
    <x v="368"/>
    <n v="0.16428571428571426"/>
    <n v="0.38937198067632856"/>
    <n v="0.75655172413793137"/>
    <x v="368"/>
    <x v="368"/>
  </r>
  <r>
    <x v="6"/>
    <x v="44"/>
    <x v="100"/>
    <x v="369"/>
    <x v="369"/>
    <n v="0.182881818"/>
    <n v="0.40340680856439087"/>
    <n v="0.86882352900000004"/>
    <x v="369"/>
    <x v="369"/>
  </r>
  <r>
    <x v="7"/>
    <x v="44"/>
    <x v="165"/>
    <x v="370"/>
    <x v="370"/>
    <n v="0.20144666666666669"/>
    <n v="0.3760199058219178"/>
    <n v="0.99733333333333352"/>
    <x v="370"/>
    <x v="370"/>
  </r>
  <r>
    <x v="8"/>
    <x v="44"/>
    <x v="98"/>
    <x v="371"/>
    <x v="371"/>
    <n v="0.19515625"/>
    <n v="0.45172459974432344"/>
    <n v="1.1161363636363641"/>
    <x v="371"/>
    <x v="371"/>
  </r>
  <r>
    <x v="9"/>
    <x v="44"/>
    <x v="81"/>
    <x v="372"/>
    <x v="372"/>
    <n v="0.14041875000000001"/>
    <n v="0.44425036047205774"/>
    <n v="0.96836734693877513"/>
    <x v="372"/>
    <x v="372"/>
  </r>
  <r>
    <x v="10"/>
    <x v="44"/>
    <x v="27"/>
    <x v="373"/>
    <x v="373"/>
    <n v="0.18021999999999999"/>
    <n v="0.46695899894480891"/>
    <n v="0.85163265306122482"/>
    <x v="373"/>
    <x v="373"/>
  </r>
  <r>
    <x v="11"/>
    <x v="44"/>
    <x v="106"/>
    <x v="374"/>
    <x v="374"/>
    <n v="0.19464285709999998"/>
    <n v="0.4672677440633245"/>
    <n v="0.80509803899999999"/>
    <x v="374"/>
    <x v="374"/>
  </r>
  <r>
    <x v="0"/>
    <x v="45"/>
    <x v="171"/>
    <x v="375"/>
    <x v="375"/>
    <n v="0.16652626262626263"/>
    <n v="0.23103699376286277"/>
    <n v="0.96824324324324251"/>
    <x v="375"/>
    <x v="375"/>
  </r>
  <r>
    <x v="1"/>
    <x v="45"/>
    <x v="172"/>
    <x v="376"/>
    <x v="376"/>
    <n v="0.151971604938272"/>
    <n v="0.21159953850037699"/>
    <n v="0.95529411764705896"/>
    <x v="376"/>
    <x v="376"/>
  </r>
  <r>
    <x v="2"/>
    <x v="45"/>
    <x v="173"/>
    <x v="377"/>
    <x v="377"/>
    <n v="0.12704044943820234"/>
    <n v="0.24435466074473927"/>
    <n v="0.93846153846153912"/>
    <x v="377"/>
    <x v="377"/>
  </r>
  <r>
    <x v="3"/>
    <x v="45"/>
    <x v="174"/>
    <x v="378"/>
    <x v="378"/>
    <n v="0.12908351648351651"/>
    <n v="0.30541435445174747"/>
    <n v="0.9"/>
    <x v="378"/>
    <x v="378"/>
  </r>
  <r>
    <x v="4"/>
    <x v="45"/>
    <x v="175"/>
    <x v="379"/>
    <x v="379"/>
    <n v="0.14225894736842101"/>
    <n v="0.25827027664565499"/>
    <n v="0.77746781115879804"/>
    <x v="379"/>
    <x v="379"/>
  </r>
  <r>
    <x v="5"/>
    <x v="45"/>
    <x v="176"/>
    <x v="380"/>
    <x v="380"/>
    <n v="0.13478787878787882"/>
    <n v="0.26195104755674342"/>
    <n v="0.74774590163934418"/>
    <x v="380"/>
    <x v="380"/>
  </r>
  <r>
    <x v="6"/>
    <x v="45"/>
    <x v="177"/>
    <x v="381"/>
    <x v="381"/>
    <n v="0.132996"/>
    <n v="0.30558379514109885"/>
    <n v="0.89474885800000004"/>
    <x v="381"/>
    <x v="381"/>
  </r>
  <r>
    <x v="7"/>
    <x v="45"/>
    <x v="178"/>
    <x v="382"/>
    <x v="382"/>
    <n v="0.13125818181818186"/>
    <n v="0.25820210461857152"/>
    <n v="1.1409090909090913"/>
    <x v="382"/>
    <x v="382"/>
  </r>
  <r>
    <x v="8"/>
    <x v="45"/>
    <x v="179"/>
    <x v="383"/>
    <x v="383"/>
    <n v="0.10186078431372549"/>
    <n v="0.22828359562335018"/>
    <n v="1.2704895104895106"/>
    <x v="383"/>
    <x v="383"/>
  </r>
  <r>
    <x v="9"/>
    <x v="45"/>
    <x v="180"/>
    <x v="384"/>
    <x v="384"/>
    <n v="0.10777872340425533"/>
    <s v="NA"/>
    <n v="1.3906535947712415"/>
    <x v="384"/>
    <x v="384"/>
  </r>
  <r>
    <x v="10"/>
    <x v="45"/>
    <x v="181"/>
    <x v="385"/>
    <x v="385"/>
    <n v="0.12609673913043479"/>
    <s v="NA"/>
    <n v="1.3725531914893616"/>
    <x v="385"/>
    <x v="385"/>
  </r>
  <r>
    <x v="11"/>
    <x v="45"/>
    <x v="182"/>
    <x v="386"/>
    <x v="386"/>
    <n v="0.13755555559999999"/>
    <s v="NA"/>
    <n v="1.3058783780000001"/>
    <x v="386"/>
    <x v="386"/>
  </r>
  <r>
    <x v="0"/>
    <x v="46"/>
    <x v="99"/>
    <x v="387"/>
    <x v="387"/>
    <n v="0.13734042553191489"/>
    <n v="0.22977730414890554"/>
    <n v="0.68170731707317067"/>
    <x v="387"/>
    <x v="387"/>
  </r>
  <r>
    <x v="1"/>
    <x v="46"/>
    <x v="183"/>
    <x v="388"/>
    <x v="388"/>
    <n v="0.13664473684210501"/>
    <n v="0.17759636879535601"/>
    <n v="0.62901234567901199"/>
    <x v="388"/>
    <x v="388"/>
  </r>
  <r>
    <x v="2"/>
    <x v="46"/>
    <x v="184"/>
    <x v="389"/>
    <x v="389"/>
    <n v="0.1285675"/>
    <n v="0.54274840268866487"/>
    <n v="0.65844155844155849"/>
    <x v="389"/>
    <x v="389"/>
  </r>
  <r>
    <x v="3"/>
    <x v="46"/>
    <x v="185"/>
    <x v="390"/>
    <x v="390"/>
    <n v="0.11047999999999999"/>
    <n v="0.43738880581563866"/>
    <n v="0.63812500000000005"/>
    <x v="390"/>
    <x v="390"/>
  </r>
  <r>
    <x v="4"/>
    <x v="46"/>
    <x v="185"/>
    <x v="391"/>
    <x v="391"/>
    <n v="0.14083333333333301"/>
    <n v="0.20344777254472923"/>
    <n v="0.58413461538461497"/>
    <x v="391"/>
    <x v="391"/>
  </r>
  <r>
    <x v="5"/>
    <x v="46"/>
    <x v="134"/>
    <x v="392"/>
    <x v="392"/>
    <n v="0.1224775"/>
    <n v="0.37048365456018362"/>
    <n v="0.60909090909090902"/>
    <x v="392"/>
    <x v="392"/>
  </r>
  <r>
    <x v="6"/>
    <x v="46"/>
    <x v="186"/>
    <x v="393"/>
    <x v="393"/>
    <n v="0.110633333"/>
    <n v="0.49287089175546833"/>
    <n v="0.72475247499999995"/>
    <x v="393"/>
    <x v="393"/>
  </r>
  <r>
    <x v="7"/>
    <x v="46"/>
    <x v="187"/>
    <x v="394"/>
    <x v="394"/>
    <n v="0.12682926829268293"/>
    <n v="0.44223912023125933"/>
    <n v="0.76893203883495154"/>
    <x v="394"/>
    <x v="394"/>
  </r>
  <r>
    <x v="8"/>
    <x v="46"/>
    <x v="188"/>
    <x v="395"/>
    <x v="395"/>
    <n v="0.15445813953488374"/>
    <n v="0.29218581027578572"/>
    <n v="0.79894736842105252"/>
    <x v="395"/>
    <x v="395"/>
  </r>
  <r>
    <x v="9"/>
    <x v="46"/>
    <x v="88"/>
    <x v="396"/>
    <x v="396"/>
    <n v="0.14756888888888889"/>
    <n v="0.3100479050311658"/>
    <n v="0.86226666666666707"/>
    <x v="396"/>
    <x v="396"/>
  </r>
  <r>
    <x v="10"/>
    <x v="46"/>
    <x v="188"/>
    <x v="397"/>
    <x v="397"/>
    <n v="0.14212222222222221"/>
    <n v="0.47236863532347717"/>
    <n v="0.87178082191780804"/>
    <x v="397"/>
    <x v="397"/>
  </r>
  <r>
    <x v="11"/>
    <x v="46"/>
    <x v="133"/>
    <x v="398"/>
    <x v="398"/>
    <n v="0.13872340429999999"/>
    <n v="0.45249814842660974"/>
    <n v="0.91333333299999997"/>
    <x v="398"/>
    <x v="398"/>
  </r>
  <r>
    <x v="0"/>
    <x v="47"/>
    <x v="45"/>
    <x v="399"/>
    <x v="399"/>
    <n v="0.14000000000000001"/>
    <n v="0.15082389866606882"/>
    <n v="0.69761904761904769"/>
    <x v="399"/>
    <x v="399"/>
  </r>
  <r>
    <x v="1"/>
    <x v="47"/>
    <x v="46"/>
    <x v="400"/>
    <x v="400"/>
    <n v="0.16850000000000001"/>
    <n v="0.122736992159658"/>
    <n v="0.69285714285714295"/>
    <x v="400"/>
    <x v="400"/>
  </r>
  <r>
    <x v="2"/>
    <x v="47"/>
    <x v="46"/>
    <x v="401"/>
    <x v="401"/>
    <n v="0.14166666666666669"/>
    <n v="7.2165398185483884E-2"/>
    <n v="0.68571428571428583"/>
    <x v="401"/>
    <x v="401"/>
  </r>
  <r>
    <x v="3"/>
    <x v="47"/>
    <x v="47"/>
    <x v="402"/>
    <x v="402"/>
    <n v="0.13166666666666665"/>
    <n v="0.13756525204223952"/>
    <n v="0.67249999999999999"/>
    <x v="402"/>
    <x v="402"/>
  </r>
  <r>
    <x v="4"/>
    <x v="47"/>
    <x v="107"/>
    <x v="403"/>
    <x v="403"/>
    <n v="9.9337499999999995E-2"/>
    <n v="0.11875047201872972"/>
    <n v="0.62749999999999995"/>
    <x v="403"/>
    <x v="403"/>
  </r>
  <r>
    <x v="5"/>
    <x v="47"/>
    <x v="44"/>
    <x v="404"/>
    <x v="404"/>
    <n v="0.10166666666666666"/>
    <n v="0.28275409743575275"/>
    <n v="0.6"/>
    <x v="404"/>
    <x v="404"/>
  </r>
  <r>
    <x v="6"/>
    <x v="47"/>
    <x v="44"/>
    <x v="405"/>
    <x v="405"/>
    <n v="0.100833333"/>
    <n v="0.33716784938450395"/>
    <n v="0.71842105300000003"/>
    <x v="405"/>
    <x v="405"/>
  </r>
  <r>
    <x v="7"/>
    <x v="47"/>
    <x v="52"/>
    <x v="406"/>
    <x v="406"/>
    <n v="0.11071428571428571"/>
    <n v="0.50617048853439672"/>
    <n v="0.79117647058823537"/>
    <x v="406"/>
    <x v="406"/>
  </r>
  <r>
    <x v="8"/>
    <x v="47"/>
    <x v="79"/>
    <x v="407"/>
    <x v="407"/>
    <n v="0.12875"/>
    <n v="0.21952892710012539"/>
    <n v="0.72666666666666668"/>
    <x v="407"/>
    <x v="407"/>
  </r>
  <r>
    <x v="0"/>
    <x v="48"/>
    <x v="78"/>
    <x v="408"/>
    <x v="408"/>
    <n v="0.17555555555555558"/>
    <n v="0"/>
    <n v="0.98750000000000004"/>
    <x v="408"/>
    <x v="408"/>
  </r>
  <r>
    <x v="1"/>
    <x v="48"/>
    <x v="96"/>
    <x v="409"/>
    <x v="409"/>
    <n v="0.13166666666666699"/>
    <n v="8.8815262163585096E-2"/>
    <n v="1.2484615384615401"/>
    <x v="409"/>
    <x v="409"/>
  </r>
  <r>
    <x v="2"/>
    <x v="49"/>
    <x v="96"/>
    <x v="410"/>
    <x v="410"/>
    <n v="0.15099999999999997"/>
    <s v="NA"/>
    <n v="1.0884615384615386"/>
    <x v="410"/>
    <x v="410"/>
  </r>
  <r>
    <x v="3"/>
    <x v="49"/>
    <x v="78"/>
    <x v="411"/>
    <x v="411"/>
    <n v="0.17100000000000001"/>
    <n v="0.48733223158408062"/>
    <n v="1.1625000000000001"/>
    <x v="411"/>
    <x v="411"/>
  </r>
  <r>
    <x v="4"/>
    <x v="49"/>
    <x v="53"/>
    <x v="412"/>
    <x v="412"/>
    <n v="0.26026666666666698"/>
    <n v="0.21069922858785967"/>
    <n v="1.1209090909090909"/>
    <x v="412"/>
    <x v="412"/>
  </r>
  <r>
    <x v="5"/>
    <x v="49"/>
    <x v="95"/>
    <x v="413"/>
    <x v="413"/>
    <n v="0.17785714285714285"/>
    <n v="0.22324401259777116"/>
    <n v="1.031818181818182"/>
    <x v="413"/>
    <x v="413"/>
  </r>
  <r>
    <x v="6"/>
    <x v="49"/>
    <x v="94"/>
    <x v="414"/>
    <x v="414"/>
    <n v="0.138571429"/>
    <n v="0.34521902720203002"/>
    <n v="1.03"/>
    <x v="414"/>
    <x v="414"/>
  </r>
  <r>
    <x v="7"/>
    <x v="49"/>
    <x v="189"/>
    <x v="415"/>
    <x v="415"/>
    <n v="0.16428571428571426"/>
    <n v="0.3603655518321397"/>
    <n v="1.0833333333333333"/>
    <x v="415"/>
    <x v="415"/>
  </r>
  <r>
    <x v="8"/>
    <x v="49"/>
    <x v="189"/>
    <x v="416"/>
    <x v="416"/>
    <n v="0.1125"/>
    <n v="0.1953994637025302"/>
    <n v="1.191111111111111"/>
    <x v="416"/>
    <x v="416"/>
  </r>
  <r>
    <x v="9"/>
    <x v="49"/>
    <x v="189"/>
    <x v="417"/>
    <x v="417"/>
    <n v="0.15666666666666665"/>
    <s v="NA"/>
    <n v="1.1287500000000001"/>
    <x v="417"/>
    <x v="417"/>
  </r>
  <r>
    <x v="10"/>
    <x v="49"/>
    <x v="189"/>
    <x v="418"/>
    <x v="418"/>
    <n v="0.30183333333333334"/>
    <s v="NA"/>
    <n v="1.1375"/>
    <x v="418"/>
    <x v="418"/>
  </r>
  <r>
    <x v="11"/>
    <x v="49"/>
    <x v="189"/>
    <x v="419"/>
    <x v="419"/>
    <n v="0.24374999999999999"/>
    <n v="0.51365908553756412"/>
    <n v="1.0925"/>
    <x v="419"/>
    <x v="419"/>
  </r>
  <r>
    <x v="0"/>
    <x v="50"/>
    <x v="96"/>
    <x v="420"/>
    <x v="420"/>
    <n v="0.14416666666666667"/>
    <n v="0"/>
    <n v="1.2714285714285716"/>
    <x v="420"/>
    <x v="420"/>
  </r>
  <r>
    <x v="1"/>
    <x v="50"/>
    <x v="107"/>
    <x v="421"/>
    <x v="421"/>
    <n v="0.17055555555555599"/>
    <n v="1.28923734751728"/>
    <n v="1.5894736842105299"/>
    <x v="421"/>
    <x v="421"/>
  </r>
  <r>
    <x v="2"/>
    <x v="50"/>
    <x v="43"/>
    <x v="422"/>
    <x v="422"/>
    <n v="4.4308333333333338E-2"/>
    <s v="NA"/>
    <n v="1.5741176470588234"/>
    <x v="422"/>
    <x v="422"/>
  </r>
  <r>
    <x v="3"/>
    <x v="50"/>
    <x v="43"/>
    <x v="423"/>
    <x v="423"/>
    <n v="9.583333333333334E-2"/>
    <s v="NA"/>
    <n v="1.7623529411764709"/>
    <x v="423"/>
    <x v="423"/>
  </r>
  <r>
    <x v="4"/>
    <x v="50"/>
    <x v="44"/>
    <x v="424"/>
    <x v="424"/>
    <n v="8.5833333333333303E-2"/>
    <s v="NA"/>
    <n v="1.7594736842105259"/>
    <x v="424"/>
    <x v="424"/>
  </r>
  <r>
    <x v="5"/>
    <x v="50"/>
    <x v="107"/>
    <x v="425"/>
    <x v="425"/>
    <n v="0.20722222222222222"/>
    <n v="3.4465741112856665"/>
    <n v="1.8758823529411763"/>
    <x v="425"/>
    <x v="425"/>
  </r>
  <r>
    <x v="8"/>
    <x v="51"/>
    <x v="72"/>
    <x v="426"/>
    <x v="426"/>
    <n v="0.14124999999999999"/>
    <n v="0.35674023769100172"/>
    <n v="1.406666666666667"/>
    <x v="426"/>
    <x v="426"/>
  </r>
  <r>
    <x v="9"/>
    <x v="51"/>
    <x v="72"/>
    <x v="427"/>
    <x v="427"/>
    <n v="9.7500000000000003E-2"/>
    <n v="0.3702399168975069"/>
    <n v="1.19"/>
    <x v="427"/>
    <x v="427"/>
  </r>
  <r>
    <x v="10"/>
    <x v="51"/>
    <x v="72"/>
    <x v="428"/>
    <x v="428"/>
    <n v="0.129"/>
    <n v="0.44186367587705683"/>
    <n v="1.2225000000000001"/>
    <x v="428"/>
    <x v="428"/>
  </r>
  <r>
    <x v="11"/>
    <x v="51"/>
    <x v="70"/>
    <x v="429"/>
    <x v="429"/>
    <n v="0.16500000000000001"/>
    <n v="0.49808388786198399"/>
    <n v="1.1359999999999999"/>
    <x v="429"/>
    <x v="429"/>
  </r>
  <r>
    <x v="0"/>
    <x v="52"/>
    <x v="76"/>
    <x v="430"/>
    <x v="430"/>
    <n v="0.13803750000000001"/>
    <n v="0.1857447223124391"/>
    <n v="0.84310344827586214"/>
    <x v="430"/>
    <x v="430"/>
  </r>
  <r>
    <x v="1"/>
    <x v="52"/>
    <x v="76"/>
    <x v="431"/>
    <x v="431"/>
    <n v="0.12185555555555599"/>
    <n v="9.7484534696073197E-2"/>
    <n v="0.81333333333333402"/>
    <x v="431"/>
    <x v="431"/>
  </r>
  <r>
    <x v="2"/>
    <x v="53"/>
    <x v="13"/>
    <x v="432"/>
    <x v="432"/>
    <n v="0.13450526315789468"/>
    <n v="0.15331858530594017"/>
    <n v="0.87068965517241392"/>
    <x v="432"/>
    <x v="432"/>
  </r>
  <r>
    <x v="3"/>
    <x v="53"/>
    <x v="13"/>
    <x v="433"/>
    <x v="433"/>
    <n v="0.14733333333333332"/>
    <n v="0.24007773504623192"/>
    <n v="0.96269230769230751"/>
    <x v="433"/>
    <x v="433"/>
  </r>
  <r>
    <x v="4"/>
    <x v="53"/>
    <x v="14"/>
    <x v="434"/>
    <x v="434"/>
    <n v="0.18807499999999999"/>
    <n v="0.14723562472978816"/>
    <n v="0.8175"/>
    <x v="434"/>
    <x v="434"/>
  </r>
  <r>
    <x v="5"/>
    <x v="53"/>
    <x v="13"/>
    <x v="435"/>
    <x v="435"/>
    <n v="0.13532941176470589"/>
    <n v="0.25340367642179301"/>
    <n v="0.91961538461538461"/>
    <x v="435"/>
    <x v="435"/>
  </r>
  <r>
    <x v="6"/>
    <x v="53"/>
    <x v="14"/>
    <x v="436"/>
    <x v="436"/>
    <n v="0.19606363600000001"/>
    <n v="0.28367684705602192"/>
    <n v="0.86962963000000004"/>
    <x v="436"/>
    <x v="436"/>
  </r>
  <r>
    <x v="7"/>
    <x v="53"/>
    <x v="14"/>
    <x v="437"/>
    <x v="437"/>
    <n v="0.13718749999999999"/>
    <n v="0.32907190063810393"/>
    <n v="1.0968965517241378"/>
    <x v="437"/>
    <x v="437"/>
  </r>
  <r>
    <x v="8"/>
    <x v="53"/>
    <x v="76"/>
    <x v="438"/>
    <x v="438"/>
    <n v="3.9375E-2"/>
    <n v="0.26312227650864917"/>
    <n v="1.2955555555555558"/>
    <x v="438"/>
    <x v="438"/>
  </r>
  <r>
    <x v="9"/>
    <x v="53"/>
    <x v="16"/>
    <x v="439"/>
    <x v="439"/>
    <n v="5.4615384615384614E-2"/>
    <n v="0.42121864303178475"/>
    <n v="1.5224999999999997"/>
    <x v="439"/>
    <x v="439"/>
  </r>
  <r>
    <x v="10"/>
    <x v="53"/>
    <x v="12"/>
    <x v="440"/>
    <x v="440"/>
    <n v="0.18589285714285717"/>
    <n v="0.50241700404858292"/>
    <n v="1.6672"/>
    <x v="440"/>
    <x v="440"/>
  </r>
  <r>
    <x v="11"/>
    <x v="53"/>
    <x v="16"/>
    <x v="441"/>
    <x v="441"/>
    <n v="0.21616666670000001"/>
    <n v="0.27831776976313483"/>
    <n v="1.811428571"/>
    <x v="441"/>
    <x v="441"/>
  </r>
  <r>
    <x v="0"/>
    <x v="54"/>
    <x v="12"/>
    <x v="442"/>
    <x v="442"/>
    <n v="0.12812499999999999"/>
    <n v="8.8997841504779518E-2"/>
    <n v="0.59576923076923072"/>
    <x v="442"/>
    <x v="442"/>
  </r>
  <r>
    <x v="1"/>
    <x v="54"/>
    <x v="14"/>
    <x v="443"/>
    <x v="443"/>
    <n v="0.14147777777777801"/>
    <n v="0.36988217291507303"/>
    <n v="0.360869565217391"/>
    <x v="443"/>
    <x v="443"/>
  </r>
  <r>
    <x v="0"/>
    <x v="55"/>
    <x v="51"/>
    <x v="444"/>
    <x v="444"/>
    <n v="0.11478571428571428"/>
    <n v="0.15354975047159677"/>
    <n v="0.6958333333333333"/>
    <x v="444"/>
    <x v="444"/>
  </r>
  <r>
    <x v="1"/>
    <x v="55"/>
    <x v="18"/>
    <x v="445"/>
    <x v="445"/>
    <n v="0.13807692307692301"/>
    <n v="6.1398861775206502E-2"/>
    <n v="0.66304347826086996"/>
    <x v="445"/>
    <x v="445"/>
  </r>
  <r>
    <x v="2"/>
    <x v="55"/>
    <x v="12"/>
    <x v="446"/>
    <x v="446"/>
    <n v="0.15884615384615383"/>
    <n v="7.4036263653766754E-2"/>
    <n v="0.68333333333333324"/>
    <x v="446"/>
    <x v="446"/>
  </r>
  <r>
    <x v="3"/>
    <x v="55"/>
    <x v="46"/>
    <x v="447"/>
    <x v="447"/>
    <n v="0.14333333333333334"/>
    <n v="0.15584080800137615"/>
    <n v="0.71956521739130441"/>
    <x v="447"/>
    <x v="447"/>
  </r>
  <r>
    <x v="4"/>
    <x v="55"/>
    <x v="45"/>
    <x v="448"/>
    <x v="448"/>
    <n v="0.1"/>
    <n v="7.7004356215065767E-2"/>
    <n v="0.78043478260869603"/>
    <x v="448"/>
    <x v="448"/>
  </r>
  <r>
    <x v="5"/>
    <x v="55"/>
    <x v="45"/>
    <x v="449"/>
    <x v="449"/>
    <n v="0.185"/>
    <n v="0.40155396618985695"/>
    <n v="0.85652173913043472"/>
    <x v="449"/>
    <x v="449"/>
  </r>
  <r>
    <x v="6"/>
    <x v="55"/>
    <x v="43"/>
    <x v="450"/>
    <x v="450"/>
    <n v="0.1275"/>
    <n v="0.20650290152275402"/>
    <n v="1.036"/>
    <x v="450"/>
    <x v="450"/>
  </r>
  <r>
    <x v="7"/>
    <x v="55"/>
    <x v="96"/>
    <x v="451"/>
    <x v="451"/>
    <n v="0.13142857142857142"/>
    <n v="0.22242519036838854"/>
    <n v="0.99545454545454559"/>
    <x v="451"/>
    <x v="451"/>
  </r>
  <r>
    <x v="8"/>
    <x v="55"/>
    <x v="78"/>
    <x v="452"/>
    <x v="452"/>
    <n v="0.114375"/>
    <n v="0.12995629535705611"/>
    <n v="0.8630000000000001"/>
    <x v="452"/>
    <x v="452"/>
  </r>
  <r>
    <x v="0"/>
    <x v="56"/>
    <x v="73"/>
    <x v="453"/>
    <x v="453"/>
    <n v="0.1851642857142857"/>
    <n v="9.3250366032210832E-2"/>
    <n v="0.86666666666666659"/>
    <x v="453"/>
    <x v="453"/>
  </r>
  <r>
    <x v="1"/>
    <x v="56"/>
    <x v="76"/>
    <x v="454"/>
    <x v="454"/>
    <n v="0.21440714285714299"/>
    <s v="NA"/>
    <n v="0.96296296296296302"/>
    <x v="454"/>
    <x v="454"/>
  </r>
  <r>
    <x v="2"/>
    <x v="57"/>
    <x v="13"/>
    <x v="455"/>
    <x v="455"/>
    <n v="0.21771250000000003"/>
    <s v="NA"/>
    <n v="1.0092592592592593"/>
    <x v="455"/>
    <x v="455"/>
  </r>
  <r>
    <x v="3"/>
    <x v="57"/>
    <x v="16"/>
    <x v="456"/>
    <x v="456"/>
    <n v="0.19455333333333333"/>
    <n v="0.46380740740740745"/>
    <n v="1.3560714285714286"/>
    <x v="456"/>
    <x v="456"/>
  </r>
  <r>
    <x v="4"/>
    <x v="57"/>
    <x v="73"/>
    <x v="457"/>
    <x v="457"/>
    <n v="0.231436363636364"/>
    <n v="0.15032967032967035"/>
    <n v="1.06"/>
    <x v="457"/>
    <x v="457"/>
  </r>
  <r>
    <x v="5"/>
    <x v="57"/>
    <x v="16"/>
    <x v="458"/>
    <x v="458"/>
    <n v="0.17527499999999999"/>
    <n v="0.12636363636363634"/>
    <n v="1.3812"/>
    <x v="458"/>
    <x v="458"/>
  </r>
  <r>
    <x v="6"/>
    <x v="57"/>
    <x v="15"/>
    <x v="459"/>
    <x v="459"/>
    <n v="0.194615385"/>
    <n v="0.1119047619047619"/>
    <n v="1.22"/>
    <x v="459"/>
    <x v="459"/>
  </r>
  <r>
    <x v="7"/>
    <x v="57"/>
    <x v="74"/>
    <x v="460"/>
    <x v="460"/>
    <n v="0.1938"/>
    <n v="8.2244350823439255E-2"/>
    <n v="0.90599999999999992"/>
    <x v="460"/>
    <x v="460"/>
  </r>
  <r>
    <x v="8"/>
    <x v="57"/>
    <x v="148"/>
    <x v="461"/>
    <x v="461"/>
    <n v="0.19864615384615383"/>
    <n v="7.7200656096227435E-2"/>
    <n v="1.0453333333333332"/>
    <x v="461"/>
    <x v="461"/>
  </r>
  <r>
    <x v="9"/>
    <x v="57"/>
    <x v="76"/>
    <x v="462"/>
    <x v="462"/>
    <n v="0.16658333333333339"/>
    <n v="7.0275217974513735E-2"/>
    <n v="0.97176470588235286"/>
    <x v="462"/>
    <x v="462"/>
  </r>
  <r>
    <x v="10"/>
    <x v="57"/>
    <x v="46"/>
    <x v="463"/>
    <x v="463"/>
    <n v="0.18951538461538461"/>
    <n v="5.3220989543483817E-2"/>
    <n v="0.94352941176470606"/>
    <x v="463"/>
    <x v="463"/>
  </r>
  <r>
    <x v="11"/>
    <x v="57"/>
    <x v="46"/>
    <x v="464"/>
    <x v="464"/>
    <n v="0.20656666670000001"/>
    <n v="0.12224440783097501"/>
    <n v="1.172222222"/>
    <x v="464"/>
    <x v="464"/>
  </r>
  <r>
    <x v="7"/>
    <x v="58"/>
    <x v="95"/>
    <x v="465"/>
    <x v="465"/>
    <n v="0.20499999999999999"/>
    <n v="9.2496737275373969E-2"/>
    <n v="1.2455555555555557"/>
    <x v="465"/>
    <x v="465"/>
  </r>
  <r>
    <x v="8"/>
    <x v="58"/>
    <x v="78"/>
    <x v="466"/>
    <x v="466"/>
    <n v="0.17136363636363636"/>
    <n v="7.5572680249129109E-2"/>
    <n v="1.4837499999999999"/>
    <x v="466"/>
    <x v="466"/>
  </r>
  <r>
    <x v="9"/>
    <x v="58"/>
    <x v="96"/>
    <x v="467"/>
    <x v="467"/>
    <n v="0.11424545454545454"/>
    <n v="5.3696542524810577E-2"/>
    <n v="1.42"/>
    <x v="467"/>
    <x v="467"/>
  </r>
  <r>
    <x v="11"/>
    <x v="59"/>
    <x v="44"/>
    <x v="468"/>
    <x v="468"/>
    <n v="0.15"/>
    <n v="0.34219324739845586"/>
    <n v="1.8029999999999999"/>
    <x v="468"/>
    <x v="468"/>
  </r>
  <r>
    <x v="10"/>
    <x v="60"/>
    <x v="67"/>
    <x v="469"/>
    <x v="469"/>
    <n v="0.16300000000000001"/>
    <n v="0.43292499999999995"/>
    <n v="1.9425000000000001"/>
    <x v="469"/>
    <x v="469"/>
  </r>
  <r>
    <x v="0"/>
    <x v="61"/>
    <x v="53"/>
    <x v="470"/>
    <x v="470"/>
    <n v="0.16357142857142859"/>
    <n v="0.19314819906516362"/>
    <n v="0.90727272727272734"/>
    <x v="470"/>
    <x v="470"/>
  </r>
  <r>
    <x v="1"/>
    <x v="61"/>
    <x v="52"/>
    <x v="471"/>
    <x v="471"/>
    <n v="0.11375"/>
    <n v="0.110154202004626"/>
    <n v="0.91666666666666696"/>
    <x v="471"/>
    <x v="471"/>
  </r>
  <r>
    <x v="2"/>
    <x v="61"/>
    <x v="44"/>
    <x v="472"/>
    <x v="472"/>
    <n v="0.14124999999999999"/>
    <n v="0.15673232113144758"/>
    <n v="0.92692307692307685"/>
    <x v="472"/>
    <x v="472"/>
  </r>
  <r>
    <x v="3"/>
    <x v="61"/>
    <x v="93"/>
    <x v="473"/>
    <x v="473"/>
    <n v="0.18062500000000001"/>
    <n v="0.24571787925696595"/>
    <n v="0.87307692307692308"/>
    <x v="473"/>
    <x v="473"/>
  </r>
  <r>
    <x v="4"/>
    <x v="61"/>
    <x v="97"/>
    <x v="474"/>
    <x v="474"/>
    <n v="9.5833333333333298E-2"/>
    <n v="0.14142885028303728"/>
    <n v="0.76249999999999996"/>
    <x v="474"/>
    <x v="474"/>
  </r>
  <r>
    <x v="5"/>
    <x v="61"/>
    <x v="93"/>
    <x v="475"/>
    <x v="475"/>
    <n v="8.5000000000000006E-2"/>
    <n v="0.26806297613001523"/>
    <n v="0.85999999999999988"/>
    <x v="475"/>
    <x v="475"/>
  </r>
  <r>
    <x v="6"/>
    <x v="61"/>
    <x v="96"/>
    <x v="476"/>
    <x v="476"/>
    <n v="0.118333333"/>
    <n v="0.24202029738022188"/>
    <n v="0.84285714300000003"/>
    <x v="476"/>
    <x v="476"/>
  </r>
  <r>
    <x v="7"/>
    <x v="61"/>
    <x v="94"/>
    <x v="477"/>
    <x v="477"/>
    <n v="9.8333333333333342E-2"/>
    <n v="0.20951468127186978"/>
    <n v="0.91428571428571448"/>
    <x v="477"/>
    <x v="477"/>
  </r>
  <r>
    <x v="0"/>
    <x v="62"/>
    <x v="37"/>
    <x v="478"/>
    <x v="478"/>
    <n v="0.14880909090909092"/>
    <n v="0.16915407585684361"/>
    <n v="0.82299999999999973"/>
    <x v="478"/>
    <x v="478"/>
  </r>
  <r>
    <x v="1"/>
    <x v="62"/>
    <x v="42"/>
    <x v="479"/>
    <x v="479"/>
    <n v="0.133442857142857"/>
    <n v="6.9396229266633899E-2"/>
    <n v="0.81354166666666705"/>
    <x v="479"/>
    <x v="479"/>
  </r>
  <r>
    <x v="2"/>
    <x v="62"/>
    <x v="91"/>
    <x v="480"/>
    <x v="480"/>
    <n v="0.13077894736842111"/>
    <n v="8.052684469232825E-2"/>
    <n v="0.84545454545454535"/>
    <x v="480"/>
    <x v="480"/>
  </r>
  <r>
    <x v="3"/>
    <x v="62"/>
    <x v="35"/>
    <x v="481"/>
    <x v="481"/>
    <n v="0.11794500000000001"/>
    <n v="0.10014159440325082"/>
    <n v="0.80199999999999994"/>
    <x v="481"/>
    <x v="481"/>
  </r>
  <r>
    <x v="4"/>
    <x v="62"/>
    <x v="15"/>
    <x v="482"/>
    <x v="482"/>
    <n v="0.14455882352941199"/>
    <n v="3.3049225119093043E-2"/>
    <n v="0.84852941176470598"/>
    <x v="482"/>
    <x v="482"/>
  </r>
  <r>
    <x v="5"/>
    <x v="62"/>
    <x v="15"/>
    <x v="483"/>
    <x v="483"/>
    <n v="0.16870555555555555"/>
    <n v="6.0971882196097442E-2"/>
    <n v="0.92352941176470593"/>
    <x v="483"/>
    <x v="483"/>
  </r>
  <r>
    <x v="6"/>
    <x v="62"/>
    <x v="36"/>
    <x v="484"/>
    <x v="484"/>
    <n v="6.5744443999999999E-2"/>
    <n v="5.6517869406367612E-2"/>
    <n v="0.98333333300000003"/>
    <x v="484"/>
    <x v="484"/>
  </r>
  <r>
    <x v="7"/>
    <x v="62"/>
    <x v="16"/>
    <x v="485"/>
    <x v="485"/>
    <n v="-0.02"/>
    <n v="0.14274082095709567"/>
    <n v="1.6404000000000005"/>
    <x v="485"/>
    <x v="485"/>
  </r>
  <r>
    <x v="8"/>
    <x v="62"/>
    <x v="20"/>
    <x v="486"/>
    <x v="486"/>
    <n v="0.10127272727272726"/>
    <s v="NA"/>
    <n v="1.3586206896551727"/>
    <x v="486"/>
    <x v="486"/>
  </r>
  <r>
    <x v="9"/>
    <x v="62"/>
    <x v="148"/>
    <x v="487"/>
    <x v="487"/>
    <n v="0.15833333333333333"/>
    <s v="NA"/>
    <n v="1.4513636363636364"/>
    <x v="487"/>
    <x v="487"/>
  </r>
  <r>
    <x v="10"/>
    <x v="62"/>
    <x v="45"/>
    <x v="488"/>
    <x v="488"/>
    <n v="0.150425"/>
    <s v="NA"/>
    <n v="1.4057142857142852"/>
    <x v="488"/>
    <x v="488"/>
  </r>
  <r>
    <x v="11"/>
    <x v="62"/>
    <x v="45"/>
    <x v="489"/>
    <x v="489"/>
    <n v="0.200075"/>
    <s v="NA"/>
    <n v="1.4495"/>
    <x v="489"/>
    <x v="489"/>
  </r>
  <r>
    <x v="0"/>
    <x v="63"/>
    <x v="41"/>
    <x v="490"/>
    <x v="490"/>
    <n v="0.16718157894736838"/>
    <n v="0.29916042842335605"/>
    <n v="0.84255319148936159"/>
    <x v="490"/>
    <x v="490"/>
  </r>
  <r>
    <x v="1"/>
    <x v="63"/>
    <x v="151"/>
    <x v="491"/>
    <x v="491"/>
    <n v="0.1424175"/>
    <n v="4.7480801555650799E-2"/>
    <n v="0.89913793103448303"/>
    <x v="491"/>
    <x v="491"/>
  </r>
  <r>
    <x v="2"/>
    <x v="63"/>
    <x v="101"/>
    <x v="492"/>
    <x v="492"/>
    <n v="0.15329999999999994"/>
    <n v="7.080921727025373E-2"/>
    <n v="0.90727272727272734"/>
    <x v="492"/>
    <x v="492"/>
  </r>
  <r>
    <x v="3"/>
    <x v="63"/>
    <x v="170"/>
    <x v="493"/>
    <x v="493"/>
    <n v="0.1408897435897436"/>
    <n v="0.27943901716992303"/>
    <n v="0.84196428571428583"/>
    <x v="493"/>
    <x v="493"/>
  </r>
  <r>
    <x v="4"/>
    <x v="63"/>
    <x v="22"/>
    <x v="494"/>
    <x v="494"/>
    <n v="0.150109090909091"/>
    <n v="7.7499840740662101E-2"/>
    <n v="0.74090909090909096"/>
    <x v="494"/>
    <x v="494"/>
  </r>
  <r>
    <x v="5"/>
    <x v="63"/>
    <x v="80"/>
    <x v="495"/>
    <x v="495"/>
    <n v="0.1961"/>
    <n v="0.35733555422860552"/>
    <n v="0.82357142857142851"/>
    <x v="495"/>
    <x v="495"/>
  </r>
  <r>
    <x v="6"/>
    <x v="63"/>
    <x v="82"/>
    <x v="496"/>
    <x v="496"/>
    <n v="0.18511"/>
    <n v="0.36712830144383141"/>
    <n v="0.76800000000000002"/>
    <x v="496"/>
    <x v="496"/>
  </r>
  <r>
    <x v="7"/>
    <x v="63"/>
    <x v="168"/>
    <x v="497"/>
    <x v="497"/>
    <n v="0.20486129032258066"/>
    <n v="0.29157688520124891"/>
    <n v="1.2547619047619047"/>
    <x v="497"/>
    <x v="497"/>
  </r>
  <r>
    <x v="8"/>
    <x v="63"/>
    <x v="24"/>
    <x v="498"/>
    <x v="498"/>
    <n v="0.15153225806451612"/>
    <n v="0.20678162541320652"/>
    <n v="1.6988636363636367"/>
    <x v="498"/>
    <x v="498"/>
  </r>
  <r>
    <x v="9"/>
    <x v="63"/>
    <x v="168"/>
    <x v="499"/>
    <x v="499"/>
    <n v="8.3140740740740723E-2"/>
    <n v="0.10371275059317081"/>
    <n v="1.7446666666666668"/>
    <x v="499"/>
    <x v="499"/>
  </r>
  <r>
    <x v="10"/>
    <x v="63"/>
    <x v="50"/>
    <x v="500"/>
    <x v="500"/>
    <n v="9.3696000000000002E-2"/>
    <n v="0.99418116706362714"/>
    <n v="1.7502325581395353"/>
    <x v="500"/>
    <x v="500"/>
  </r>
  <r>
    <x v="11"/>
    <x v="63"/>
    <x v="50"/>
    <x v="501"/>
    <x v="501"/>
    <n v="0.15598571429999999"/>
    <n v="0.40374637858197177"/>
    <n v="1.737727273"/>
    <x v="501"/>
    <x v="501"/>
  </r>
  <r>
    <x v="0"/>
    <x v="64"/>
    <x v="18"/>
    <x v="502"/>
    <x v="502"/>
    <n v="0.12708"/>
    <n v="0.40850896512101109"/>
    <n v="0.78199999999999992"/>
    <x v="502"/>
    <x v="502"/>
  </r>
  <r>
    <x v="1"/>
    <x v="64"/>
    <x v="76"/>
    <x v="503"/>
    <x v="503"/>
    <n v="9.7706249999999994E-2"/>
    <n v="0.19906537064729801"/>
    <n v="0.77115384615384597"/>
    <x v="503"/>
    <x v="503"/>
  </r>
  <r>
    <x v="2"/>
    <x v="64"/>
    <x v="76"/>
    <x v="504"/>
    <x v="504"/>
    <n v="0.11100000000000002"/>
    <n v="0.20095250665074108"/>
    <n v="0.79629629629629639"/>
    <x v="504"/>
    <x v="504"/>
  </r>
  <r>
    <x v="3"/>
    <x v="64"/>
    <x v="73"/>
    <x v="505"/>
    <x v="505"/>
    <n v="0.10833333333333334"/>
    <n v="0.38731236966912103"/>
    <n v="0.76249999999999996"/>
    <x v="505"/>
    <x v="505"/>
  </r>
  <r>
    <x v="4"/>
    <x v="64"/>
    <x v="12"/>
    <x v="506"/>
    <x v="506"/>
    <n v="0.108135294117647"/>
    <n v="0.1809589447499943"/>
    <n v="0.73833333333333295"/>
    <x v="506"/>
    <x v="506"/>
  </r>
  <r>
    <x v="5"/>
    <x v="64"/>
    <x v="51"/>
    <x v="507"/>
    <x v="507"/>
    <n v="9.1886666666666658E-2"/>
    <n v="0.40631682337139008"/>
    <n v="0.79038461538461524"/>
    <x v="507"/>
    <x v="507"/>
  </r>
  <r>
    <x v="6"/>
    <x v="64"/>
    <x v="20"/>
    <x v="508"/>
    <x v="508"/>
    <n v="9.9000000000000005E-2"/>
    <n v="0.44269302847219705"/>
    <n v="0.79"/>
    <x v="508"/>
    <x v="508"/>
  </r>
  <r>
    <x v="7"/>
    <x v="64"/>
    <x v="19"/>
    <x v="509"/>
    <x v="509"/>
    <n v="0.115"/>
    <n v="0.42901978365797366"/>
    <n v="0.89423076923076927"/>
    <x v="509"/>
    <x v="509"/>
  </r>
  <r>
    <x v="8"/>
    <x v="64"/>
    <x v="46"/>
    <x v="510"/>
    <x v="510"/>
    <n v="0.12801875000000001"/>
    <n v="0.4126705446256792"/>
    <n v="1.1043478260869568"/>
    <x v="510"/>
    <x v="510"/>
  </r>
  <r>
    <x v="9"/>
    <x v="64"/>
    <x v="45"/>
    <x v="511"/>
    <x v="511"/>
    <n v="0.1059375"/>
    <n v="0.45764542592803559"/>
    <n v="1.1464999999999999"/>
    <x v="511"/>
    <x v="511"/>
  </r>
  <r>
    <x v="10"/>
    <x v="64"/>
    <x v="47"/>
    <x v="512"/>
    <x v="512"/>
    <n v="0.11733333333333333"/>
    <n v="0.48072823270763254"/>
    <n v="1.1676190476190476"/>
    <x v="512"/>
    <x v="512"/>
  </r>
  <r>
    <x v="11"/>
    <x v="64"/>
    <x v="51"/>
    <x v="513"/>
    <x v="513"/>
    <n v="0.11755333329999999"/>
    <n v="0.48965254942419767"/>
    <n v="1.0686363640000001"/>
    <x v="513"/>
    <x v="513"/>
  </r>
  <r>
    <x v="1"/>
    <x v="65"/>
    <x v="47"/>
    <x v="514"/>
    <x v="514"/>
    <n v="0.147307692307692"/>
    <n v="3.2418804686341403E-2"/>
    <n v="1.015625"/>
    <x v="514"/>
    <x v="514"/>
  </r>
  <r>
    <x v="2"/>
    <x v="65"/>
    <x v="18"/>
    <x v="515"/>
    <x v="515"/>
    <n v="0.19179473684210524"/>
    <n v="7.1014724442574687E-2"/>
    <n v="0.99761904761904774"/>
    <x v="515"/>
    <x v="515"/>
  </r>
  <r>
    <x v="3"/>
    <x v="65"/>
    <x v="19"/>
    <x v="516"/>
    <x v="516"/>
    <n v="0.18057894736842106"/>
    <n v="0.17230094043887148"/>
    <n v="1.141578947368421"/>
    <x v="516"/>
    <x v="516"/>
  </r>
  <r>
    <x v="4"/>
    <x v="65"/>
    <x v="148"/>
    <x v="517"/>
    <x v="517"/>
    <n v="0.190733333333333"/>
    <n v="0.33760649087221095"/>
    <n v="1.1433333333333331"/>
    <x v="517"/>
    <x v="517"/>
  </r>
  <r>
    <x v="5"/>
    <x v="65"/>
    <x v="12"/>
    <x v="518"/>
    <x v="518"/>
    <n v="0.23308333333333334"/>
    <n v="0.17436269685039371"/>
    <n v="1.2637499999999997"/>
    <x v="518"/>
    <x v="518"/>
  </r>
  <r>
    <x v="6"/>
    <x v="65"/>
    <x v="16"/>
    <x v="519"/>
    <x v="519"/>
    <n v="0.18662727300000001"/>
    <n v="0.13899495070930512"/>
    <n v="1.2214285709999999"/>
    <x v="519"/>
    <x v="519"/>
  </r>
  <r>
    <x v="7"/>
    <x v="65"/>
    <x v="15"/>
    <x v="520"/>
    <x v="520"/>
    <n v="0.17471904761904761"/>
    <n v="0.17682175846732809"/>
    <n v="1.3765217391304347"/>
    <x v="520"/>
    <x v="520"/>
  </r>
  <r>
    <x v="8"/>
    <x v="65"/>
    <x v="12"/>
    <x v="521"/>
    <x v="521"/>
    <n v="0.16164285714285714"/>
    <n v="0.13025909592061743"/>
    <n v="1.4543478260869567"/>
    <x v="521"/>
    <x v="521"/>
  </r>
  <r>
    <x v="9"/>
    <x v="65"/>
    <x v="12"/>
    <x v="522"/>
    <x v="522"/>
    <n v="7.7683333333333326E-2"/>
    <n v="0.21128647959183677"/>
    <n v="1.3799999999999997"/>
    <x v="522"/>
    <x v="522"/>
  </r>
  <r>
    <x v="10"/>
    <x v="65"/>
    <x v="45"/>
    <x v="523"/>
    <x v="523"/>
    <n v="0.18378"/>
    <s v="NA"/>
    <n v="1.4514999999999998"/>
    <x v="523"/>
    <x v="523"/>
  </r>
  <r>
    <x v="11"/>
    <x v="65"/>
    <x v="45"/>
    <x v="524"/>
    <x v="524"/>
    <n v="0.2139083333"/>
    <n v="0.50591932928439398"/>
    <n v="1.236"/>
    <x v="524"/>
    <x v="524"/>
  </r>
  <r>
    <x v="0"/>
    <x v="66"/>
    <x v="190"/>
    <x v="525"/>
    <x v="525"/>
    <n v="0.22592727272727281"/>
    <n v="0.1361142903417373"/>
    <n v="0.92104838709677417"/>
    <x v="525"/>
    <x v="525"/>
  </r>
  <r>
    <x v="1"/>
    <x v="66"/>
    <x v="191"/>
    <x v="526"/>
    <x v="526"/>
    <n v="0.176658571428571"/>
    <n v="9.9172570264388707E-2"/>
    <n v="0.82317880794702003"/>
    <x v="526"/>
    <x v="526"/>
  </r>
  <r>
    <x v="2"/>
    <x v="66"/>
    <x v="192"/>
    <x v="527"/>
    <x v="527"/>
    <n v="0.15909999999999996"/>
    <n v="0.19117745125073862"/>
    <n v="0.85218978102189813"/>
    <x v="527"/>
    <x v="527"/>
  </r>
  <r>
    <x v="3"/>
    <x v="66"/>
    <x v="193"/>
    <x v="528"/>
    <x v="528"/>
    <n v="0.14480327868852461"/>
    <n v="0.23672278808148375"/>
    <n v="0.92901515151515168"/>
    <x v="528"/>
    <x v="528"/>
  </r>
  <r>
    <x v="4"/>
    <x v="66"/>
    <x v="194"/>
    <x v="529"/>
    <x v="529"/>
    <n v="0.15980727272727299"/>
    <n v="0.13022295606082915"/>
    <n v="0.84692913385826796"/>
    <x v="529"/>
    <x v="529"/>
  </r>
  <r>
    <x v="5"/>
    <x v="66"/>
    <x v="195"/>
    <x v="530"/>
    <x v="530"/>
    <n v="0.16233650793650792"/>
    <n v="0.21291152084420487"/>
    <n v="0.96886178861788597"/>
    <x v="530"/>
    <x v="530"/>
  </r>
  <r>
    <x v="6"/>
    <x v="66"/>
    <x v="196"/>
    <x v="531"/>
    <x v="531"/>
    <n v="0.176001667"/>
    <n v="0.22127916823485136"/>
    <n v="1.0065517239999999"/>
    <x v="531"/>
    <x v="531"/>
  </r>
  <r>
    <x v="7"/>
    <x v="66"/>
    <x v="197"/>
    <x v="532"/>
    <x v="532"/>
    <n v="0.18114827586206894"/>
    <n v="0.17315115215040353"/>
    <n v="1.2207758620689659"/>
    <x v="532"/>
    <x v="532"/>
  </r>
  <r>
    <x v="8"/>
    <x v="66"/>
    <x v="198"/>
    <x v="533"/>
    <x v="533"/>
    <n v="0.14596271186440679"/>
    <n v="0.10269089673913041"/>
    <n v="1.199259259259259"/>
    <x v="533"/>
    <x v="533"/>
  </r>
  <r>
    <x v="9"/>
    <x v="66"/>
    <x v="199"/>
    <x v="534"/>
    <x v="534"/>
    <n v="0.13021147540983607"/>
    <n v="0.14457661345148512"/>
    <n v="1.0719090909090911"/>
    <x v="534"/>
    <x v="534"/>
  </r>
  <r>
    <x v="10"/>
    <x v="66"/>
    <x v="200"/>
    <x v="535"/>
    <x v="535"/>
    <n v="0.1406593220338983"/>
    <n v="0.19529314776154022"/>
    <n v="0.95810000000000017"/>
    <x v="535"/>
    <x v="535"/>
  </r>
  <r>
    <x v="11"/>
    <x v="66"/>
    <x v="152"/>
    <x v="536"/>
    <x v="536"/>
    <n v="0.1511355932"/>
    <n v="0.24984202602405109"/>
    <n v="0.93424242400000002"/>
    <x v="536"/>
    <x v="536"/>
  </r>
  <r>
    <x v="1"/>
    <x v="67"/>
    <x v="43"/>
    <x v="537"/>
    <x v="537"/>
    <n v="0.172916666666667"/>
    <n v="0.23349180168817299"/>
    <n v="1.1318181818181801"/>
    <x v="537"/>
    <x v="537"/>
  </r>
  <r>
    <x v="2"/>
    <x v="67"/>
    <x v="20"/>
    <x v="538"/>
    <x v="538"/>
    <n v="0.16844375000000003"/>
    <n v="1.8967257787280423E-2"/>
    <n v="1.1041666666666667"/>
    <x v="538"/>
    <x v="538"/>
  </r>
  <r>
    <x v="3"/>
    <x v="67"/>
    <x v="18"/>
    <x v="539"/>
    <x v="539"/>
    <n v="0.19955625000000002"/>
    <n v="0.21642583787544942"/>
    <n v="1.0425"/>
    <x v="539"/>
    <x v="539"/>
  </r>
  <r>
    <x v="4"/>
    <x v="67"/>
    <x v="76"/>
    <x v="540"/>
    <x v="540"/>
    <n v="0.19243157894736801"/>
    <n v="0.13465976809719596"/>
    <n v="0.93545454545454598"/>
    <x v="540"/>
    <x v="540"/>
  </r>
  <r>
    <x v="5"/>
    <x v="67"/>
    <x v="13"/>
    <x v="541"/>
    <x v="541"/>
    <n v="0.17040454545454545"/>
    <n v="0.26074673649962304"/>
    <n v="0.86384615384615393"/>
    <x v="541"/>
    <x v="541"/>
  </r>
  <r>
    <x v="6"/>
    <x v="67"/>
    <x v="36"/>
    <x v="542"/>
    <x v="542"/>
    <n v="0.15679565200000001"/>
    <n v="0.25456225456225456"/>
    <n v="1.0157142859999999"/>
    <x v="542"/>
    <x v="542"/>
  </r>
  <r>
    <x v="7"/>
    <x v="67"/>
    <x v="74"/>
    <x v="543"/>
    <x v="543"/>
    <n v="0.14836666666666665"/>
    <n v="0.31239661059820406"/>
    <n v="1.0616666666666665"/>
    <x v="543"/>
    <x v="543"/>
  </r>
  <r>
    <x v="8"/>
    <x v="67"/>
    <x v="76"/>
    <x v="544"/>
    <x v="544"/>
    <n v="0.13736842105263158"/>
    <n v="0.10864956250926885"/>
    <n v="1.2350000000000001"/>
    <x v="544"/>
    <x v="544"/>
  </r>
  <r>
    <x v="9"/>
    <x v="67"/>
    <x v="18"/>
    <x v="545"/>
    <x v="545"/>
    <n v="0.13372777777777778"/>
    <n v="0.40579345666119659"/>
    <n v="1.2845"/>
    <x v="545"/>
    <x v="545"/>
  </r>
  <r>
    <x v="10"/>
    <x v="67"/>
    <x v="46"/>
    <x v="546"/>
    <x v="546"/>
    <n v="0.13477333333333333"/>
    <n v="0.39280770660087116"/>
    <n v="1.0973684210526315"/>
    <x v="546"/>
    <x v="546"/>
  </r>
  <r>
    <x v="11"/>
    <x v="67"/>
    <x v="19"/>
    <x v="547"/>
    <x v="547"/>
    <n v="0.17587058819999998"/>
    <n v="0.38733492514479295"/>
    <n v="1.0733333329999999"/>
    <x v="547"/>
    <x v="547"/>
  </r>
  <r>
    <x v="0"/>
    <x v="68"/>
    <x v="12"/>
    <x v="85"/>
    <x v="85"/>
    <n v="0.11144705882352941"/>
    <n v="0.1231384404998123"/>
    <n v="0.86851851851851836"/>
    <x v="85"/>
    <x v="85"/>
  </r>
  <r>
    <x v="1"/>
    <x v="68"/>
    <x v="73"/>
    <x v="85"/>
    <x v="85"/>
    <n v="0.105566666666667"/>
    <n v="0.208188702303403"/>
    <n v="0.85344827586206895"/>
    <x v="85"/>
    <x v="85"/>
  </r>
  <r>
    <x v="2"/>
    <x v="68"/>
    <x v="74"/>
    <x v="85"/>
    <x v="85"/>
    <n v="0.12289000000000001"/>
    <n v="0.30566821031955876"/>
    <n v="0.89354838709677409"/>
    <x v="85"/>
    <x v="85"/>
  </r>
  <r>
    <x v="3"/>
    <x v="68"/>
    <x v="30"/>
    <x v="85"/>
    <x v="85"/>
    <n v="0.11069523809523808"/>
    <n v="0.19603244594512487"/>
    <n v="0.8847222222222223"/>
    <x v="85"/>
    <x v="85"/>
  </r>
  <r>
    <x v="4"/>
    <x v="68"/>
    <x v="31"/>
    <x v="85"/>
    <x v="85"/>
    <n v="0.11981"/>
    <n v="0.3392331917483758"/>
    <n v="0.748837209302326"/>
    <x v="85"/>
    <x v="85"/>
  </r>
  <r>
    <x v="5"/>
    <x v="68"/>
    <x v="31"/>
    <x v="85"/>
    <x v="85"/>
    <n v="0.11927391304347826"/>
    <n v="0.28015923368787715"/>
    <n v="0.73139534883720925"/>
    <x v="85"/>
    <x v="85"/>
  </r>
  <r>
    <x v="6"/>
    <x v="68"/>
    <x v="75"/>
    <x v="85"/>
    <x v="85"/>
    <n v="0.111195238"/>
    <n v="0.302425346245348"/>
    <n v="0.932857143"/>
    <x v="85"/>
    <x v="85"/>
  </r>
  <r>
    <x v="7"/>
    <x v="68"/>
    <x v="17"/>
    <x v="85"/>
    <x v="85"/>
    <n v="0.11403684210526316"/>
    <n v="0.29946391178570997"/>
    <n v="0.9444444444444442"/>
    <x v="85"/>
    <x v="85"/>
  </r>
  <r>
    <x v="8"/>
    <x v="68"/>
    <x v="15"/>
    <x v="85"/>
    <x v="85"/>
    <n v="0.09"/>
    <n v="0.23346781230877303"/>
    <n v="1.1710344827586208"/>
    <x v="85"/>
    <x v="85"/>
  </r>
  <r>
    <x v="9"/>
    <x v="68"/>
    <x v="20"/>
    <x v="85"/>
    <x v="85"/>
    <n v="4.777777777777778E-2"/>
    <n v="0.19245086983309451"/>
    <n v="1.3755172413793104"/>
    <x v="85"/>
    <x v="85"/>
  </r>
  <r>
    <x v="10"/>
    <x v="68"/>
    <x v="12"/>
    <x v="85"/>
    <x v="85"/>
    <n v="7.6562500000000006E-2"/>
    <n v="0.23211434676367787"/>
    <n v="1.3771428571428572"/>
    <x v="85"/>
    <x v="85"/>
  </r>
  <r>
    <x v="11"/>
    <x v="68"/>
    <x v="12"/>
    <x v="85"/>
    <x v="85"/>
    <n v="0.12735294120000001"/>
    <n v="0.29391427521057834"/>
    <n v="1.5834482759999999"/>
    <x v="85"/>
    <x v="85"/>
  </r>
  <r>
    <x v="2"/>
    <x v="69"/>
    <x v="39"/>
    <x v="548"/>
    <x v="548"/>
    <n v="0.16343529411764704"/>
    <n v="0.72971737280296012"/>
    <n v="0.84903846153846141"/>
    <x v="548"/>
    <x v="548"/>
  </r>
  <r>
    <x v="3"/>
    <x v="69"/>
    <x v="201"/>
    <x v="85"/>
    <x v="85"/>
    <n v="0.19312045454545454"/>
    <n v="0.31389513382503498"/>
    <n v="0.81465517241379315"/>
    <x v="85"/>
    <x v="85"/>
  </r>
  <r>
    <x v="4"/>
    <x v="69"/>
    <x v="98"/>
    <x v="85"/>
    <x v="85"/>
    <n v="0.153746666666667"/>
    <n v="0.19838724469074664"/>
    <n v="0.66858974358974299"/>
    <x v="85"/>
    <x v="85"/>
  </r>
  <r>
    <x v="5"/>
    <x v="69"/>
    <x v="82"/>
    <x v="85"/>
    <x v="85"/>
    <n v="0.12307692307692308"/>
    <n v="0.23657333305252515"/>
    <n v="0.69583333333333341"/>
    <x v="85"/>
    <x v="85"/>
  </r>
  <r>
    <x v="6"/>
    <x v="69"/>
    <x v="105"/>
    <x v="85"/>
    <x v="85"/>
    <n v="0.12596792500000001"/>
    <n v="0.37171816635467686"/>
    <n v="0.82532467499999995"/>
    <x v="85"/>
    <x v="85"/>
  </r>
  <r>
    <x v="7"/>
    <x v="69"/>
    <x v="99"/>
    <x v="85"/>
    <x v="85"/>
    <n v="0.10819230769230767"/>
    <n v="0.15687751605855432"/>
    <n v="0.89477272727272739"/>
    <x v="85"/>
    <x v="85"/>
  </r>
  <r>
    <x v="8"/>
    <x v="69"/>
    <x v="22"/>
    <x v="85"/>
    <x v="85"/>
    <n v="9.5945833333333327E-2"/>
    <n v="0.1428849303714618"/>
    <n v="0.91323529411764692"/>
    <x v="85"/>
    <x v="85"/>
  </r>
  <r>
    <x v="9"/>
    <x v="69"/>
    <x v="151"/>
    <x v="85"/>
    <x v="85"/>
    <n v="9.0161403508771942E-2"/>
    <n v="0.27469292967792869"/>
    <n v="0.91858974358974343"/>
    <x v="85"/>
    <x v="85"/>
  </r>
  <r>
    <x v="10"/>
    <x v="69"/>
    <x v="202"/>
    <x v="85"/>
    <x v="85"/>
    <n v="8.749591836734695E-2"/>
    <n v="0.18293346024184515"/>
    <n v="0.92230769230769272"/>
    <x v="85"/>
    <x v="85"/>
  </r>
  <r>
    <x v="11"/>
    <x v="69"/>
    <x v="91"/>
    <x v="85"/>
    <x v="85"/>
    <n v="9.7283783780000008E-2"/>
    <n v="0.23456730302852791"/>
    <n v="0.91020408200000003"/>
    <x v="85"/>
    <x v="85"/>
  </r>
  <r>
    <x v="0"/>
    <x v="70"/>
    <x v="33"/>
    <x v="85"/>
    <x v="85"/>
    <n v="0.10744722222222222"/>
    <n v="0.28454630649797996"/>
    <n v="0.7925925925925924"/>
    <x v="85"/>
    <x v="85"/>
  </r>
  <r>
    <x v="1"/>
    <x v="70"/>
    <x v="37"/>
    <x v="85"/>
    <x v="85"/>
    <n v="0.13337812499999999"/>
    <n v="0.31722989974064197"/>
    <n v="0.81764705882352995"/>
    <x v="85"/>
    <x v="85"/>
  </r>
  <r>
    <x v="0"/>
    <x v="71"/>
    <x v="203"/>
    <x v="549"/>
    <x v="549"/>
    <n v="0.4676868613138685"/>
    <n v="0"/>
    <n v="2.5678571428571422"/>
    <x v="549"/>
    <x v="549"/>
  </r>
  <r>
    <x v="1"/>
    <x v="71"/>
    <x v="204"/>
    <x v="550"/>
    <x v="550"/>
    <n v="0.34467777777777803"/>
    <s v="NA"/>
    <n v="2.4979487179487201"/>
    <x v="550"/>
    <x v="550"/>
  </r>
  <r>
    <x v="2"/>
    <x v="71"/>
    <x v="205"/>
    <x v="551"/>
    <x v="551"/>
    <n v="0.25784923076923072"/>
    <s v="NA"/>
    <n v="2.4723931623931628"/>
    <x v="551"/>
    <x v="551"/>
  </r>
  <r>
    <x v="3"/>
    <x v="71"/>
    <x v="206"/>
    <x v="552"/>
    <x v="552"/>
    <n v="0.25039838709677414"/>
    <s v="NA"/>
    <n v="2.7160000000000006"/>
    <x v="552"/>
    <x v="552"/>
  </r>
  <r>
    <x v="4"/>
    <x v="71"/>
    <x v="207"/>
    <x v="553"/>
    <x v="553"/>
    <n v="0.25819180327868901"/>
    <s v="NA"/>
    <n v="2.625921052631579"/>
    <x v="553"/>
    <x v="553"/>
  </r>
  <r>
    <x v="5"/>
    <x v="71"/>
    <x v="140"/>
    <x v="554"/>
    <x v="554"/>
    <n v="0.25946500000000006"/>
    <n v="2.6571702783249988E-2"/>
    <n v="2.7789583333333332"/>
    <x v="554"/>
    <x v="554"/>
  </r>
  <r>
    <x v="6"/>
    <x v="71"/>
    <x v="208"/>
    <x v="555"/>
    <x v="555"/>
    <n v="0.24151718799999999"/>
    <n v="1.1488832812323454E-2"/>
    <n v="2.2966292130000001"/>
    <x v="555"/>
    <x v="555"/>
  </r>
  <r>
    <x v="7"/>
    <x v="71"/>
    <x v="209"/>
    <x v="556"/>
    <x v="556"/>
    <n v="0.22914074074074073"/>
    <n v="1.0343723777853746E-2"/>
    <n v="1.9739999999999993"/>
    <x v="556"/>
    <x v="556"/>
  </r>
  <r>
    <x v="8"/>
    <x v="71"/>
    <x v="195"/>
    <x v="557"/>
    <x v="557"/>
    <n v="0.20309787234042553"/>
    <n v="4.0780894423278532E-3"/>
    <n v="1.4093577981651373"/>
    <x v="557"/>
    <x v="557"/>
  </r>
  <r>
    <x v="9"/>
    <x v="71"/>
    <x v="210"/>
    <x v="558"/>
    <x v="558"/>
    <n v="0.17206200000000002"/>
    <n v="1.0896949935009637E-2"/>
    <n v="1.0420472440944877"/>
    <x v="558"/>
    <x v="558"/>
  </r>
  <r>
    <x v="10"/>
    <x v="71"/>
    <x v="156"/>
    <x v="559"/>
    <x v="559"/>
    <n v="0.20554888888888886"/>
    <n v="1.666395670934178E-2"/>
    <n v="1.1066101694915251"/>
    <x v="559"/>
    <x v="559"/>
  </r>
  <r>
    <x v="11"/>
    <x v="71"/>
    <x v="158"/>
    <x v="560"/>
    <x v="560"/>
    <n v="0.23749999999999999"/>
    <n v="6.630552062332408E-3"/>
    <n v="1.088648649"/>
    <x v="560"/>
    <x v="560"/>
  </r>
  <r>
    <x v="0"/>
    <x v="72"/>
    <x v="46"/>
    <x v="561"/>
    <x v="561"/>
    <n v="9.5000000000000001E-2"/>
    <n v="0.79048543689320394"/>
    <n v="0.58400000000000007"/>
    <x v="561"/>
    <x v="561"/>
  </r>
  <r>
    <x v="1"/>
    <x v="72"/>
    <x v="46"/>
    <x v="562"/>
    <x v="562"/>
    <n v="7.4999999999999997E-2"/>
    <n v="0.81924205378973103"/>
    <n v="0.61521739130434805"/>
    <x v="562"/>
    <x v="562"/>
  </r>
  <r>
    <x v="2"/>
    <x v="72"/>
    <x v="77"/>
    <x v="563"/>
    <x v="563"/>
    <n v="6.25E-2"/>
    <n v="0.77418197969543157"/>
    <n v="0.65"/>
    <x v="563"/>
    <x v="563"/>
  </r>
  <r>
    <x v="3"/>
    <x v="72"/>
    <x v="47"/>
    <x v="85"/>
    <x v="85"/>
    <n v="0"/>
    <n v="1.8813333333333333"/>
    <n v="0.66428571428571437"/>
    <x v="85"/>
    <x v="85"/>
  </r>
  <r>
    <x v="4"/>
    <x v="72"/>
    <x v="44"/>
    <x v="564"/>
    <x v="564"/>
    <n v="0"/>
    <n v="1.3421052631578947"/>
    <n v="0.63809523809523805"/>
    <x v="564"/>
    <x v="564"/>
  </r>
  <r>
    <x v="5"/>
    <x v="72"/>
    <x v="44"/>
    <x v="565"/>
    <x v="565"/>
    <n v="0"/>
    <n v="1.3421052631578945"/>
    <n v="0.73095238095238102"/>
    <x v="565"/>
    <x v="565"/>
  </r>
  <r>
    <x v="6"/>
    <x v="72"/>
    <x v="107"/>
    <x v="85"/>
    <x v="85"/>
    <s v="NA"/>
    <s v="NA"/>
    <n v="0.745"/>
    <x v="85"/>
    <x v="85"/>
  </r>
  <r>
    <x v="7"/>
    <x v="72"/>
    <x v="79"/>
    <x v="85"/>
    <x v="85"/>
    <n v="0"/>
    <s v="NA"/>
    <n v="0.70882352941176474"/>
    <x v="85"/>
    <x v="85"/>
  </r>
  <r>
    <x v="8"/>
    <x v="72"/>
    <x v="79"/>
    <x v="85"/>
    <x v="85"/>
    <n v="0"/>
    <s v="NA"/>
    <n v="0.82562499999999994"/>
    <x v="85"/>
    <x v="85"/>
  </r>
  <r>
    <x v="9"/>
    <x v="72"/>
    <x v="43"/>
    <x v="85"/>
    <x v="85"/>
    <n v="0"/>
    <s v="NA"/>
    <n v="0.76111111111111107"/>
    <x v="85"/>
    <x v="85"/>
  </r>
  <r>
    <x v="0"/>
    <x v="73"/>
    <x v="107"/>
    <x v="566"/>
    <x v="566"/>
    <n v="0"/>
    <n v="0"/>
    <n v="1.161"/>
    <x v="566"/>
    <x v="566"/>
  </r>
  <r>
    <x v="1"/>
    <x v="73"/>
    <x v="52"/>
    <x v="567"/>
    <x v="567"/>
    <s v="NA"/>
    <n v="0.72376623376623395"/>
    <n v="1.0988888888888899"/>
    <x v="567"/>
    <x v="567"/>
  </r>
  <r>
    <x v="2"/>
    <x v="74"/>
    <x v="79"/>
    <x v="568"/>
    <x v="568"/>
    <e v="#DIV/0!"/>
    <n v="6.996639344262294E-2"/>
    <n v="1.1335294117647057"/>
    <x v="568"/>
    <x v="568"/>
  </r>
  <r>
    <x v="3"/>
    <x v="74"/>
    <x v="79"/>
    <x v="85"/>
    <x v="85"/>
    <n v="0"/>
    <n v="0"/>
    <n v="1.1231249999999999"/>
    <x v="85"/>
    <x v="85"/>
  </r>
  <r>
    <x v="4"/>
    <x v="74"/>
    <x v="79"/>
    <x v="569"/>
    <x v="569"/>
    <n v="0"/>
    <n v="0.94666666666666666"/>
    <n v="1.079375"/>
    <x v="569"/>
    <x v="569"/>
  </r>
  <r>
    <x v="5"/>
    <x v="74"/>
    <x v="93"/>
    <x v="570"/>
    <x v="570"/>
    <n v="0"/>
    <n v="0.94666666666666666"/>
    <n v="1.2550000000000001"/>
    <x v="570"/>
    <x v="570"/>
  </r>
  <r>
    <x v="6"/>
    <x v="74"/>
    <x v="93"/>
    <x v="85"/>
    <x v="85"/>
    <s v="NA"/>
    <n v="0"/>
    <n v="1.207142857"/>
    <x v="85"/>
    <x v="85"/>
  </r>
  <r>
    <x v="7"/>
    <x v="74"/>
    <x v="96"/>
    <x v="85"/>
    <x v="85"/>
    <n v="0"/>
    <n v="0"/>
    <n v="1.3692307692307695"/>
    <x v="85"/>
    <x v="85"/>
  </r>
  <r>
    <x v="8"/>
    <x v="74"/>
    <x v="93"/>
    <x v="85"/>
    <x v="85"/>
    <n v="0"/>
    <n v="0.36715116279069765"/>
    <n v="1.3346666666666667"/>
    <x v="85"/>
    <x v="85"/>
  </r>
  <r>
    <x v="9"/>
    <x v="74"/>
    <x v="97"/>
    <x v="571"/>
    <x v="571"/>
    <n v="0"/>
    <n v="0.69630930232558141"/>
    <n v="1.3873333333333335"/>
    <x v="571"/>
    <x v="571"/>
  </r>
  <r>
    <x v="11"/>
    <x v="75"/>
    <x v="40"/>
    <x v="572"/>
    <x v="572"/>
    <n v="0.1869575758"/>
    <n v="0.32871497789425252"/>
    <n v="1.0561702129999999"/>
    <x v="572"/>
    <x v="572"/>
  </r>
  <r>
    <x v="0"/>
    <x v="76"/>
    <x v="187"/>
    <x v="573"/>
    <x v="573"/>
    <n v="0.12704918032786885"/>
    <n v="0.29020950600475504"/>
    <n v="0.77812499999999996"/>
    <x v="573"/>
    <x v="573"/>
  </r>
  <r>
    <x v="1"/>
    <x v="76"/>
    <x v="211"/>
    <x v="574"/>
    <x v="574"/>
    <n v="0.13810357142857099"/>
    <n v="0.15208565604084401"/>
    <n v="0.78067226890756303"/>
    <x v="574"/>
    <x v="574"/>
  </r>
  <r>
    <x v="2"/>
    <x v="76"/>
    <x v="212"/>
    <x v="575"/>
    <x v="575"/>
    <n v="0.13985714285714285"/>
    <n v="0.37781378512520075"/>
    <n v="0.80090090090090138"/>
    <x v="575"/>
    <x v="575"/>
  </r>
  <r>
    <x v="3"/>
    <x v="76"/>
    <x v="108"/>
    <x v="576"/>
    <x v="576"/>
    <n v="0.17066964285714284"/>
    <n v="0.52727111281112538"/>
    <n v="0.82069306930693087"/>
    <x v="576"/>
    <x v="576"/>
  </r>
  <r>
    <x v="4"/>
    <x v="76"/>
    <x v="213"/>
    <x v="577"/>
    <x v="577"/>
    <n v="0.195363043478261"/>
    <n v="0.21613895753117648"/>
    <n v="0.772556390977443"/>
    <x v="577"/>
    <x v="577"/>
  </r>
  <r>
    <x v="5"/>
    <x v="76"/>
    <x v="132"/>
    <x v="578"/>
    <x v="578"/>
    <n v="0.19048541666666668"/>
    <n v="0.28370241986503586"/>
    <n v="0.83238636363636342"/>
    <x v="578"/>
    <x v="578"/>
  </r>
  <r>
    <x v="6"/>
    <x v="76"/>
    <x v="163"/>
    <x v="579"/>
    <x v="579"/>
    <n v="0.19272340399999999"/>
    <n v="0.25265880825133608"/>
    <n v="1.0054651160000001"/>
    <x v="579"/>
    <x v="579"/>
  </r>
  <r>
    <x v="7"/>
    <x v="76"/>
    <x v="214"/>
    <x v="580"/>
    <x v="580"/>
    <n v="0.17532307692307689"/>
    <n v="0.22245018770993871"/>
    <n v="1.1891489361702128"/>
    <x v="580"/>
    <x v="580"/>
  </r>
  <r>
    <x v="8"/>
    <x v="76"/>
    <x v="186"/>
    <x v="581"/>
    <x v="581"/>
    <n v="0.15115762711864408"/>
    <n v="0.20333593372710737"/>
    <n v="1.3892929292929292"/>
    <x v="581"/>
    <x v="581"/>
  </r>
  <r>
    <x v="9"/>
    <x v="76"/>
    <x v="215"/>
    <x v="582"/>
    <x v="582"/>
    <n v="7.0429687500000004E-2"/>
    <n v="0.19733271853838275"/>
    <n v="1.3221153846153848"/>
    <x v="582"/>
    <x v="582"/>
  </r>
  <r>
    <x v="10"/>
    <x v="76"/>
    <x v="216"/>
    <x v="583"/>
    <x v="583"/>
    <n v="0.14429999999999998"/>
    <n v="0.46874942446340695"/>
    <n v="1.2125742574257428"/>
    <x v="583"/>
    <x v="583"/>
  </r>
  <r>
    <x v="11"/>
    <x v="76"/>
    <x v="127"/>
    <x v="584"/>
    <x v="584"/>
    <n v="0.16255476189999998"/>
    <n v="0.25380020430614492"/>
    <n v="1.1997619049999999"/>
    <x v="584"/>
    <x v="584"/>
  </r>
  <r>
    <x v="0"/>
    <x v="77"/>
    <x v="107"/>
    <x v="585"/>
    <x v="585"/>
    <n v="5.0277777777777775E-2"/>
    <n v="6.6639194139194141E-2"/>
    <n v="0.8075"/>
    <x v="585"/>
    <x v="585"/>
  </r>
  <r>
    <x v="1"/>
    <x v="77"/>
    <x v="107"/>
    <x v="586"/>
    <x v="586"/>
    <n v="0.10199999999999999"/>
    <n v="0.17432057416267899"/>
    <n v="0.82666666666666699"/>
    <x v="586"/>
    <x v="586"/>
  </r>
  <r>
    <x v="2"/>
    <x v="78"/>
    <x v="44"/>
    <x v="587"/>
    <x v="587"/>
    <n v="0.15259999999999999"/>
    <n v="0.12515138075313809"/>
    <n v="0.91052631578947374"/>
    <x v="587"/>
    <x v="587"/>
  </r>
  <r>
    <x v="3"/>
    <x v="78"/>
    <x v="52"/>
    <x v="588"/>
    <x v="588"/>
    <n v="0.19600000000000001"/>
    <s v="NA"/>
    <n v="1.1073333333333333"/>
    <x v="588"/>
    <x v="588"/>
  </r>
  <r>
    <x v="4"/>
    <x v="78"/>
    <x v="43"/>
    <x v="589"/>
    <x v="589"/>
    <n v="0.1875"/>
    <s v="NA"/>
    <n v="0.99937500000000001"/>
    <x v="589"/>
    <x v="589"/>
  </r>
  <r>
    <x v="5"/>
    <x v="78"/>
    <x v="97"/>
    <x v="590"/>
    <x v="590"/>
    <n v="0.11749999999999999"/>
    <s v="NA"/>
    <n v="1.0771428571428572"/>
    <x v="590"/>
    <x v="590"/>
  </r>
  <r>
    <x v="6"/>
    <x v="78"/>
    <x v="43"/>
    <x v="591"/>
    <x v="591"/>
    <n v="0.18333333299999999"/>
    <n v="0.74235294117647066"/>
    <n v="0.98750000000000004"/>
    <x v="591"/>
    <x v="591"/>
  </r>
  <r>
    <x v="7"/>
    <x v="78"/>
    <x v="79"/>
    <x v="592"/>
    <x v="592"/>
    <n v="0.126"/>
    <n v="0.38784988272087573"/>
    <n v="1.8858333333333335"/>
    <x v="592"/>
    <x v="592"/>
  </r>
  <r>
    <x v="8"/>
    <x v="78"/>
    <x v="79"/>
    <x v="593"/>
    <x v="593"/>
    <n v="6.7857142857142852E-2"/>
    <n v="0.29154255319148936"/>
    <n v="1.3071428571428569"/>
    <x v="593"/>
    <x v="593"/>
  </r>
  <r>
    <x v="9"/>
    <x v="78"/>
    <x v="93"/>
    <x v="594"/>
    <x v="594"/>
    <n v="0.03"/>
    <n v="0.25419165029469548"/>
    <n v="1.2079999999999997"/>
    <x v="594"/>
    <x v="594"/>
  </r>
  <r>
    <x v="0"/>
    <x v="79"/>
    <x v="96"/>
    <x v="595"/>
    <x v="595"/>
    <n v="0.18"/>
    <n v="0.39977721196690008"/>
    <n v="0.82142857142857151"/>
    <x v="595"/>
    <x v="595"/>
  </r>
  <r>
    <x v="1"/>
    <x v="79"/>
    <x v="107"/>
    <x v="596"/>
    <x v="596"/>
    <n v="0.18132999999999999"/>
    <n v="0.31087974098057403"/>
    <n v="0.76333333333333298"/>
    <x v="596"/>
    <x v="596"/>
  </r>
  <r>
    <x v="2"/>
    <x v="79"/>
    <x v="107"/>
    <x v="597"/>
    <x v="597"/>
    <n v="0.15875"/>
    <n v="8.3471106372508819E-2"/>
    <n v="0.83"/>
    <x v="597"/>
    <x v="597"/>
  </r>
  <r>
    <x v="3"/>
    <x v="79"/>
    <x v="45"/>
    <x v="598"/>
    <x v="598"/>
    <n v="0.12812499999999999"/>
    <n v="0.78012293853073444"/>
    <n v="0.80263157894736847"/>
    <x v="598"/>
    <x v="598"/>
  </r>
  <r>
    <x v="4"/>
    <x v="79"/>
    <x v="148"/>
    <x v="599"/>
    <x v="599"/>
    <n v="0.13288181818181799"/>
    <n v="0.39445474576975836"/>
    <n v="0.67428571428571404"/>
    <x v="599"/>
    <x v="599"/>
  </r>
  <r>
    <x v="5"/>
    <x v="79"/>
    <x v="17"/>
    <x v="600"/>
    <x v="600"/>
    <n v="9.4053333333333336E-2"/>
    <n v="0.22654304387254137"/>
    <n v="0.72428571428571431"/>
    <x v="600"/>
    <x v="600"/>
  </r>
  <r>
    <x v="6"/>
    <x v="79"/>
    <x v="32"/>
    <x v="601"/>
    <x v="601"/>
    <n v="8.5199999999999998E-2"/>
    <n v="0.44601679890719909"/>
    <n v="0.86458333300000001"/>
    <x v="601"/>
    <x v="601"/>
  </r>
  <r>
    <x v="7"/>
    <x v="79"/>
    <x v="50"/>
    <x v="602"/>
    <x v="602"/>
    <n v="0.12127368421052631"/>
    <n v="0.38074466657721717"/>
    <n v="0.87424242424242438"/>
    <x v="602"/>
    <x v="602"/>
  </r>
  <r>
    <x v="8"/>
    <x v="79"/>
    <x v="48"/>
    <x v="603"/>
    <x v="603"/>
    <n v="8.9086956521739133E-2"/>
    <n v="0.35261529933481167"/>
    <n v="1.3048780487804876"/>
    <x v="603"/>
    <x v="603"/>
  </r>
  <r>
    <x v="9"/>
    <x v="79"/>
    <x v="49"/>
    <x v="604"/>
    <x v="604"/>
    <n v="4.4290909090909089E-2"/>
    <n v="0.12938996642358744"/>
    <n v="1.3820000000000001"/>
    <x v="604"/>
    <x v="604"/>
  </r>
  <r>
    <x v="10"/>
    <x v="79"/>
    <x v="41"/>
    <x v="605"/>
    <x v="605"/>
    <n v="0.13123750000000001"/>
    <n v="0.24274175363661998"/>
    <n v="1.3708333333333333"/>
    <x v="605"/>
    <x v="605"/>
  </r>
  <r>
    <x v="11"/>
    <x v="79"/>
    <x v="41"/>
    <x v="606"/>
    <x v="606"/>
    <n v="0.21901199999999998"/>
    <n v="0.25252599286033023"/>
    <n v="1.3959375000000001"/>
    <x v="606"/>
    <x v="606"/>
  </r>
  <r>
    <x v="11"/>
    <x v="80"/>
    <x v="167"/>
    <x v="607"/>
    <x v="607"/>
    <n v="0.1555"/>
    <n v="0.22908332516516047"/>
    <n v="0.84807692300000004"/>
    <x v="607"/>
    <x v="607"/>
  </r>
  <r>
    <x v="11"/>
    <x v="81"/>
    <x v="217"/>
    <x v="608"/>
    <x v="608"/>
    <n v="0.1703339623"/>
    <n v="0.37293622285828121"/>
    <n v="1.03009434"/>
    <x v="608"/>
    <x v="608"/>
  </r>
  <r>
    <x v="0"/>
    <x v="82"/>
    <x v="218"/>
    <x v="609"/>
    <x v="609"/>
    <n v="0.19947571428571426"/>
    <n v="4.4877987923549092E-2"/>
    <n v="0.85251798561151082"/>
    <x v="609"/>
    <x v="609"/>
  </r>
  <r>
    <x v="1"/>
    <x v="82"/>
    <x v="219"/>
    <x v="610"/>
    <x v="610"/>
    <n v="0.22823134328358199"/>
    <n v="2.83382230981193E-2"/>
    <n v="0.84204545454545399"/>
    <x v="610"/>
    <x v="610"/>
  </r>
  <r>
    <x v="2"/>
    <x v="82"/>
    <x v="220"/>
    <x v="611"/>
    <x v="611"/>
    <n v="0.21005454545454538"/>
    <n v="2.6605451018122742E-2"/>
    <n v="0.87290076335877864"/>
    <x v="611"/>
    <x v="611"/>
  </r>
  <r>
    <x v="3"/>
    <x v="82"/>
    <x v="221"/>
    <x v="612"/>
    <x v="612"/>
    <n v="0.19572537313432839"/>
    <n v="5.5857258028396119E-2"/>
    <n v="0.92398148148148185"/>
    <x v="612"/>
    <x v="612"/>
  </r>
  <r>
    <x v="4"/>
    <x v="82"/>
    <x v="197"/>
    <x v="613"/>
    <x v="613"/>
    <n v="0.17905882352941199"/>
    <n v="2.3930460533033805E-2"/>
    <n v="0.82449438202247205"/>
    <x v="613"/>
    <x v="613"/>
  </r>
  <r>
    <x v="5"/>
    <x v="82"/>
    <x v="110"/>
    <x v="614"/>
    <x v="614"/>
    <n v="0.17615090909090911"/>
    <n v="6.2808072752245828E-2"/>
    <n v="0.96441860465116291"/>
    <x v="614"/>
    <x v="614"/>
  </r>
  <r>
    <x v="6"/>
    <x v="82"/>
    <x v="158"/>
    <x v="615"/>
    <x v="615"/>
    <n v="0.17197894699999999"/>
    <n v="3.8039621283971613E-2"/>
    <n v="0.94220000000000004"/>
    <x v="615"/>
    <x v="615"/>
  </r>
  <r>
    <x v="7"/>
    <x v="82"/>
    <x v="222"/>
    <x v="616"/>
    <x v="616"/>
    <n v="0.18216610169491523"/>
    <n v="2.6325863328259286E-2"/>
    <n v="1.1028571428571428"/>
    <x v="616"/>
    <x v="616"/>
  </r>
  <r>
    <x v="8"/>
    <x v="82"/>
    <x v="223"/>
    <x v="617"/>
    <x v="617"/>
    <n v="0.15047540983606558"/>
    <n v="1.7170697191924163E-2"/>
    <n v="1.1031481481481482"/>
    <x v="617"/>
    <x v="617"/>
  </r>
  <r>
    <x v="9"/>
    <x v="82"/>
    <x v="224"/>
    <x v="618"/>
    <x v="618"/>
    <n v="0.12526612903225809"/>
    <n v="1.2934024066524436E-2"/>
    <n v="0.97227272727272729"/>
    <x v="618"/>
    <x v="618"/>
  </r>
  <r>
    <x v="10"/>
    <x v="82"/>
    <x v="108"/>
    <x v="619"/>
    <x v="619"/>
    <n v="0.13070161290322579"/>
    <n v="5.0358886456623113E-2"/>
    <n v="0.88217054263565875"/>
    <x v="619"/>
    <x v="619"/>
  </r>
  <r>
    <x v="11"/>
    <x v="82"/>
    <x v="187"/>
    <x v="620"/>
    <x v="620"/>
    <n v="0.14374629629999999"/>
    <n v="8.8243452901415234E-2"/>
    <n v="0.91315217400000004"/>
    <x v="620"/>
    <x v="620"/>
  </r>
  <r>
    <x v="0"/>
    <x v="83"/>
    <x v="225"/>
    <x v="621"/>
    <x v="621"/>
    <n v="0.224390243902439"/>
    <n v="0.31732028322855149"/>
    <n v="0.83095238095238089"/>
    <x v="621"/>
    <x v="621"/>
  </r>
  <r>
    <x v="1"/>
    <x v="83"/>
    <x v="182"/>
    <x v="622"/>
    <x v="622"/>
    <n v="0.23280303030303001"/>
    <n v="0.16062211840143301"/>
    <n v="0.85790960451977405"/>
    <x v="622"/>
    <x v="622"/>
  </r>
  <r>
    <x v="2"/>
    <x v="83"/>
    <x v="226"/>
    <x v="623"/>
    <x v="623"/>
    <n v="0.23062952380952381"/>
    <n v="0.3026356390201671"/>
    <n v="0.87972972972973018"/>
    <x v="623"/>
    <x v="623"/>
  </r>
  <r>
    <x v="3"/>
    <x v="83"/>
    <x v="227"/>
    <x v="624"/>
    <x v="624"/>
    <n v="0.22466272727272726"/>
    <n v="0.28609569642070415"/>
    <n v="1.0933333333333335"/>
    <x v="624"/>
    <x v="624"/>
  </r>
  <r>
    <x v="4"/>
    <x v="83"/>
    <x v="228"/>
    <x v="625"/>
    <x v="625"/>
    <n v="0.20306666666666701"/>
    <n v="0.15795871906681158"/>
    <n v="0.85220779220779197"/>
    <x v="625"/>
    <x v="625"/>
  </r>
  <r>
    <x v="5"/>
    <x v="83"/>
    <x v="229"/>
    <x v="626"/>
    <x v="626"/>
    <n v="0.20744752475247527"/>
    <n v="0.27985245018068433"/>
    <n v="1.0416774193548388"/>
    <x v="626"/>
    <x v="626"/>
  </r>
  <r>
    <x v="6"/>
    <x v="83"/>
    <x v="146"/>
    <x v="627"/>
    <x v="627"/>
    <n v="0.19029368399999999"/>
    <n v="0.2986518844983736"/>
    <n v="1.107594937"/>
    <x v="627"/>
    <x v="627"/>
  </r>
  <r>
    <x v="7"/>
    <x v="83"/>
    <x v="230"/>
    <x v="628"/>
    <x v="628"/>
    <n v="0.19421075268817206"/>
    <n v="0.3180226947158335"/>
    <n v="1.4389570552147237"/>
    <x v="628"/>
    <x v="628"/>
  </r>
  <r>
    <x v="8"/>
    <x v="83"/>
    <x v="231"/>
    <x v="629"/>
    <x v="629"/>
    <n v="0.18560212765957448"/>
    <n v="0.30411863604959416"/>
    <n v="1.1691999999999991"/>
    <x v="629"/>
    <x v="629"/>
  </r>
  <r>
    <x v="9"/>
    <x v="83"/>
    <x v="232"/>
    <x v="630"/>
    <x v="630"/>
    <n v="0.17926099999999998"/>
    <n v="0.31334835395721355"/>
    <n v="1.0439644970414204"/>
    <x v="630"/>
    <x v="630"/>
  </r>
  <r>
    <x v="10"/>
    <x v="83"/>
    <x v="196"/>
    <x v="631"/>
    <x v="631"/>
    <n v="0.17426399999999997"/>
    <n v="0.31951476139454399"/>
    <n v="1.0231515151515145"/>
    <x v="631"/>
    <x v="631"/>
  </r>
  <r>
    <x v="0"/>
    <x v="84"/>
    <x v="14"/>
    <x v="632"/>
    <x v="632"/>
    <n v="0.14542105263157895"/>
    <n v="0.23703404303768646"/>
    <n v="0.81216216216216219"/>
    <x v="632"/>
    <x v="632"/>
  </r>
  <r>
    <x v="1"/>
    <x v="84"/>
    <x v="32"/>
    <x v="633"/>
    <x v="633"/>
    <n v="0.16089999999999999"/>
    <n v="0.11776239253185"/>
    <n v="0.82499999999999996"/>
    <x v="633"/>
    <x v="633"/>
  </r>
  <r>
    <x v="2"/>
    <x v="84"/>
    <x v="32"/>
    <x v="634"/>
    <x v="634"/>
    <n v="0.15872352941176474"/>
    <n v="0.17423177442111373"/>
    <n v="0.91749999999999998"/>
    <x v="634"/>
    <x v="634"/>
  </r>
  <r>
    <x v="3"/>
    <x v="84"/>
    <x v="74"/>
    <x v="635"/>
    <x v="635"/>
    <n v="0.17303571428571426"/>
    <n v="0.37102620642863204"/>
    <n v="0.75666666666666693"/>
    <x v="635"/>
    <x v="635"/>
  </r>
  <r>
    <x v="4"/>
    <x v="84"/>
    <x v="14"/>
    <x v="636"/>
    <x v="636"/>
    <n v="0.189390909090909"/>
    <n v="0.17567290627197538"/>
    <n v="0.8044"/>
    <x v="636"/>
    <x v="636"/>
  </r>
  <r>
    <x v="5"/>
    <x v="84"/>
    <x v="36"/>
    <x v="637"/>
    <x v="637"/>
    <n v="0.20222499999999999"/>
    <n v="0.25462559745087626"/>
    <n v="0.8822727272727271"/>
    <x v="637"/>
    <x v="637"/>
  </r>
  <r>
    <x v="6"/>
    <x v="84"/>
    <x v="74"/>
    <x v="638"/>
    <x v="638"/>
    <n v="0.19826666700000001"/>
    <n v="0.24145876854441806"/>
    <n v="1.0142857139999999"/>
    <x v="638"/>
    <x v="638"/>
  </r>
  <r>
    <x v="7"/>
    <x v="84"/>
    <x v="13"/>
    <x v="639"/>
    <x v="639"/>
    <n v="0.16602727272727272"/>
    <n v="0.207279745448855"/>
    <n v="1.1945454545454546"/>
    <x v="639"/>
    <x v="639"/>
  </r>
  <r>
    <x v="8"/>
    <x v="84"/>
    <x v="15"/>
    <x v="640"/>
    <x v="640"/>
    <n v="0.10136363636363636"/>
    <n v="0.20449713456477364"/>
    <n v="1.5590909090909089"/>
    <x v="640"/>
    <x v="640"/>
  </r>
  <r>
    <x v="9"/>
    <x v="84"/>
    <x v="13"/>
    <x v="641"/>
    <x v="641"/>
    <n v="2.8790909090909093E-2"/>
    <n v="0.24849708424038519"/>
    <n v="1.54"/>
    <x v="641"/>
    <x v="641"/>
  </r>
  <r>
    <x v="10"/>
    <x v="84"/>
    <x v="18"/>
    <x v="642"/>
    <x v="642"/>
    <n v="6.4636363636363631E-2"/>
    <n v="0.36883293497214303"/>
    <n v="1.4382352941176471"/>
    <x v="642"/>
    <x v="642"/>
  </r>
  <r>
    <x v="11"/>
    <x v="84"/>
    <x v="77"/>
    <x v="643"/>
    <x v="643"/>
    <n v="0.23499999999999999"/>
    <n v="0.25701687956469871"/>
    <n v="1.591176471"/>
    <x v="643"/>
    <x v="643"/>
  </r>
  <r>
    <x v="0"/>
    <x v="85"/>
    <x v="13"/>
    <x v="644"/>
    <x v="644"/>
    <n v="0.17454"/>
    <n v="0.26287396182427508"/>
    <n v="0.91233333333333344"/>
    <x v="644"/>
    <x v="644"/>
  </r>
  <r>
    <x v="1"/>
    <x v="85"/>
    <x v="30"/>
    <x v="645"/>
    <x v="645"/>
    <n v="0.17752777777777801"/>
    <n v="0.14763369038406701"/>
    <n v="0.96103448275862102"/>
    <x v="645"/>
    <x v="645"/>
  </r>
  <r>
    <x v="2"/>
    <x v="85"/>
    <x v="33"/>
    <x v="646"/>
    <x v="646"/>
    <n v="0.15400624999999998"/>
    <n v="0.41597138780306492"/>
    <n v="1.0451724137931031"/>
    <x v="646"/>
    <x v="646"/>
  </r>
  <r>
    <x v="3"/>
    <x v="85"/>
    <x v="37"/>
    <x v="647"/>
    <x v="647"/>
    <n v="0.24191538461538464"/>
    <n v="0.77670007988249545"/>
    <n v="1.066551724137931"/>
    <x v="647"/>
    <x v="647"/>
  </r>
  <r>
    <x v="4"/>
    <x v="85"/>
    <x v="80"/>
    <x v="648"/>
    <x v="648"/>
    <n v="0.16400000000000001"/>
    <n v="0.17480965398230799"/>
    <n v="0.98548387096774204"/>
    <x v="648"/>
    <x v="648"/>
  </r>
  <r>
    <x v="5"/>
    <x v="85"/>
    <x v="22"/>
    <x v="649"/>
    <x v="649"/>
    <n v="0.18769230769230771"/>
    <n v="0.23388161434977578"/>
    <n v="1.03"/>
    <x v="649"/>
    <x v="649"/>
  </r>
  <r>
    <x v="6"/>
    <x v="85"/>
    <x v="106"/>
    <x v="650"/>
    <x v="650"/>
    <n v="0.17535714299999999"/>
    <n v="0.16562338553050748"/>
    <n v="1.04"/>
    <x v="650"/>
    <x v="650"/>
  </r>
  <r>
    <x v="7"/>
    <x v="85"/>
    <x v="22"/>
    <x v="651"/>
    <x v="651"/>
    <n v="0.15390666666666669"/>
    <n v="0.26697040381775772"/>
    <n v="1.0536363636363635"/>
    <x v="651"/>
    <x v="651"/>
  </r>
  <r>
    <x v="8"/>
    <x v="85"/>
    <x v="22"/>
    <x v="652"/>
    <x v="652"/>
    <n v="9.1292857142857148E-2"/>
    <n v="0.18374787892312058"/>
    <n v="1.6883333333333332"/>
    <x v="652"/>
    <x v="652"/>
  </r>
  <r>
    <x v="9"/>
    <x v="85"/>
    <x v="233"/>
    <x v="653"/>
    <x v="653"/>
    <n v="4.3124999999999997E-2"/>
    <n v="0.33045090986403836"/>
    <n v="1.2256944444444444"/>
    <x v="653"/>
    <x v="653"/>
  </r>
  <r>
    <x v="10"/>
    <x v="85"/>
    <x v="27"/>
    <x v="654"/>
    <x v="654"/>
    <n v="8.9615384615384611E-2"/>
    <n v="0.65906365703907965"/>
    <n v="1.3289062500000002"/>
    <x v="654"/>
    <x v="654"/>
  </r>
  <r>
    <x v="11"/>
    <x v="85"/>
    <x v="26"/>
    <x v="655"/>
    <x v="655"/>
    <n v="0.180425"/>
    <n v="0.33508108771134232"/>
    <n v="1.3270491799999999"/>
    <x v="655"/>
    <x v="655"/>
  </r>
  <r>
    <x v="0"/>
    <x v="86"/>
    <x v="13"/>
    <x v="656"/>
    <x v="656"/>
    <n v="9.2844827586206907E-2"/>
    <n v="0.64690859434017089"/>
    <n v="0.61527777777777759"/>
    <x v="656"/>
    <x v="656"/>
  </r>
  <r>
    <x v="1"/>
    <x v="86"/>
    <x v="13"/>
    <x v="657"/>
    <x v="657"/>
    <n v="0.1074"/>
    <n v="0.25289146813276298"/>
    <n v="0.59117647058823497"/>
    <x v="657"/>
    <x v="657"/>
  </r>
  <r>
    <x v="2"/>
    <x v="86"/>
    <x v="73"/>
    <x v="658"/>
    <x v="658"/>
    <n v="9.1536000000000006E-2"/>
    <n v="0.33563087158818128"/>
    <n v="0.6166666666666667"/>
    <x v="658"/>
    <x v="658"/>
  </r>
  <r>
    <x v="3"/>
    <x v="86"/>
    <x v="20"/>
    <x v="659"/>
    <x v="659"/>
    <n v="7.5434782608695641E-2"/>
    <n v="0.70994035907525832"/>
    <n v="0.64500000000000002"/>
    <x v="659"/>
    <x v="659"/>
  </r>
  <r>
    <x v="4"/>
    <x v="86"/>
    <x v="12"/>
    <x v="660"/>
    <x v="660"/>
    <n v="7.24210526315789E-2"/>
    <n v="0.33880780445268011"/>
    <n v="0.64833333333333298"/>
    <x v="660"/>
    <x v="660"/>
  </r>
  <r>
    <x v="5"/>
    <x v="86"/>
    <x v="18"/>
    <x v="661"/>
    <x v="661"/>
    <n v="6.8000000000000005E-2"/>
    <n v="0.83466008771929812"/>
    <n v="0.70172413793103439"/>
    <x v="661"/>
    <x v="661"/>
  </r>
  <r>
    <x v="6"/>
    <x v="86"/>
    <x v="12"/>
    <x v="662"/>
    <x v="662"/>
    <n v="6.4500000000000002E-2"/>
    <n v="0.72320888087670188"/>
    <n v="0.72499999999999998"/>
    <x v="662"/>
    <x v="662"/>
  </r>
  <r>
    <x v="2"/>
    <x v="87"/>
    <x v="147"/>
    <x v="663"/>
    <x v="663"/>
    <n v="9.1457142857142862E-2"/>
    <n v="0.13649747345294766"/>
    <n v="0.87083333333333313"/>
    <x v="663"/>
    <x v="663"/>
  </r>
  <r>
    <x v="3"/>
    <x v="87"/>
    <x v="17"/>
    <x v="664"/>
    <x v="664"/>
    <n v="8.8021428571428584E-2"/>
    <n v="3.9464620580055625"/>
    <n v="0.85"/>
    <x v="664"/>
    <x v="664"/>
  </r>
  <r>
    <x v="4"/>
    <x v="87"/>
    <x v="14"/>
    <x v="665"/>
    <x v="665"/>
    <n v="0.11785714285714299"/>
    <n v="0.23934912651409185"/>
    <n v="0.83684210526315805"/>
    <x v="665"/>
    <x v="665"/>
  </r>
  <r>
    <x v="5"/>
    <x v="87"/>
    <x v="13"/>
    <x v="666"/>
    <x v="666"/>
    <n v="0.17018518518518519"/>
    <n v="0.43149430244106429"/>
    <n v="0.95555555555555527"/>
    <x v="666"/>
    <x v="666"/>
  </r>
  <r>
    <x v="6"/>
    <x v="87"/>
    <x v="15"/>
    <x v="667"/>
    <x v="667"/>
    <n v="0.12760869599999999"/>
    <n v="0.3633646423057128"/>
    <n v="1.0106060610000001"/>
    <x v="667"/>
    <x v="667"/>
  </r>
  <r>
    <x v="7"/>
    <x v="87"/>
    <x v="12"/>
    <x v="668"/>
    <x v="668"/>
    <n v="0.10194444444444445"/>
    <n v="0.24762750236198003"/>
    <n v="0.92758620689655158"/>
    <x v="668"/>
    <x v="668"/>
  </r>
  <r>
    <x v="8"/>
    <x v="87"/>
    <x v="76"/>
    <x v="669"/>
    <x v="669"/>
    <n v="0.11833333333333335"/>
    <n v="0.27605677094200914"/>
    <n v="1.2151724137931035"/>
    <x v="669"/>
    <x v="669"/>
  </r>
  <r>
    <x v="9"/>
    <x v="87"/>
    <x v="73"/>
    <x v="670"/>
    <x v="670"/>
    <n v="6.142857142857143E-2"/>
    <n v="0.14018743311561313"/>
    <n v="1.2922580645161288"/>
    <x v="670"/>
    <x v="670"/>
  </r>
  <r>
    <x v="10"/>
    <x v="87"/>
    <x v="73"/>
    <x v="671"/>
    <x v="671"/>
    <n v="5.2727272727272727E-2"/>
    <n v="0.27812303821815859"/>
    <n v="1.2535714285714283"/>
    <x v="671"/>
    <x v="671"/>
  </r>
  <r>
    <x v="11"/>
    <x v="87"/>
    <x v="18"/>
    <x v="672"/>
    <x v="672"/>
    <n v="0.10575"/>
    <n v="0.3380715142796249"/>
    <n v="1.325"/>
    <x v="672"/>
    <x v="672"/>
  </r>
  <r>
    <x v="0"/>
    <x v="88"/>
    <x v="16"/>
    <x v="673"/>
    <x v="673"/>
    <n v="0.20926800000000004"/>
    <n v="0.50028366989083084"/>
    <n v="0.70151515151515154"/>
    <x v="673"/>
    <x v="673"/>
  </r>
  <r>
    <x v="1"/>
    <x v="88"/>
    <x v="14"/>
    <x v="674"/>
    <x v="674"/>
    <n v="0.20145384615384601"/>
    <n v="0.16902901339649201"/>
    <n v="0.73529411764705899"/>
    <x v="674"/>
    <x v="674"/>
  </r>
  <r>
    <x v="7"/>
    <x v="89"/>
    <x v="46"/>
    <x v="675"/>
    <x v="675"/>
    <n v="5.4642857142857146E-2"/>
    <n v="0.63865664631282282"/>
    <n v="0.77599999999999991"/>
    <x v="675"/>
    <x v="675"/>
  </r>
  <r>
    <x v="8"/>
    <x v="89"/>
    <x v="77"/>
    <x v="676"/>
    <x v="676"/>
    <n v="5.6285714285714279E-2"/>
    <n v="0.55732239498324865"/>
    <n v="0.69166666666666654"/>
    <x v="676"/>
    <x v="676"/>
  </r>
  <r>
    <x v="9"/>
    <x v="89"/>
    <x v="77"/>
    <x v="677"/>
    <x v="677"/>
    <n v="4.2333333333333334E-2"/>
    <n v="0.59499963880491524"/>
    <n v="0.67499999999999993"/>
    <x v="677"/>
    <x v="677"/>
  </r>
  <r>
    <x v="10"/>
    <x v="89"/>
    <x v="51"/>
    <x v="678"/>
    <x v="678"/>
    <n v="5.4062499999999999E-2"/>
    <n v="0.58129553675730117"/>
    <n v="0.64565217391304341"/>
    <x v="678"/>
    <x v="678"/>
  </r>
  <r>
    <x v="11"/>
    <x v="89"/>
    <x v="47"/>
    <x v="679"/>
    <x v="679"/>
    <n v="5.2083333329999995E-2"/>
    <n v="0.6728001909206619"/>
    <n v="0.659090909"/>
    <x v="679"/>
    <x v="679"/>
  </r>
  <r>
    <x v="0"/>
    <x v="90"/>
    <x v="52"/>
    <x v="680"/>
    <x v="680"/>
    <n v="0.12928571428571428"/>
    <n v="0.21977497287109485"/>
    <n v="0.81764705882352928"/>
    <x v="680"/>
    <x v="680"/>
  </r>
  <r>
    <x v="1"/>
    <x v="90"/>
    <x v="44"/>
    <x v="681"/>
    <x v="681"/>
    <n v="0.11088666666666699"/>
    <n v="0.215852975309136"/>
    <n v="0.82058823529411795"/>
    <x v="681"/>
    <x v="681"/>
  </r>
  <r>
    <x v="2"/>
    <x v="90"/>
    <x v="107"/>
    <x v="682"/>
    <x v="682"/>
    <n v="0.14583076923076924"/>
    <n v="0.35302191223043283"/>
    <n v="0.92333333333333323"/>
    <x v="682"/>
    <x v="682"/>
  </r>
  <r>
    <x v="3"/>
    <x v="90"/>
    <x v="107"/>
    <x v="683"/>
    <x v="683"/>
    <n v="0.13300000000000001"/>
    <n v="0.27329750237116662"/>
    <n v="0.85"/>
    <x v="683"/>
    <x v="683"/>
  </r>
  <r>
    <x v="4"/>
    <x v="90"/>
    <x v="107"/>
    <x v="684"/>
    <x v="684"/>
    <n v="0.13150000000000001"/>
    <n v="0.13555421302206822"/>
    <n v="0.83499999999999996"/>
    <x v="684"/>
    <x v="684"/>
  </r>
  <r>
    <x v="5"/>
    <x v="90"/>
    <x v="43"/>
    <x v="685"/>
    <x v="685"/>
    <n v="9.4166666666666662E-2"/>
    <n v="0.27690793223149052"/>
    <n v="0.85526315789473684"/>
    <x v="685"/>
    <x v="685"/>
  </r>
  <r>
    <x v="6"/>
    <x v="90"/>
    <x v="52"/>
    <x v="686"/>
    <x v="686"/>
    <n v="5.8745455000000002E-2"/>
    <n v="0.30726629072681705"/>
    <n v="0.75833333300000005"/>
    <x v="686"/>
    <x v="686"/>
  </r>
  <r>
    <x v="7"/>
    <x v="90"/>
    <x v="79"/>
    <x v="687"/>
    <x v="687"/>
    <n v="0.01"/>
    <n v="0.364877763871506"/>
    <n v="1.2415384615384613"/>
    <x v="687"/>
    <x v="687"/>
  </r>
  <r>
    <x v="8"/>
    <x v="90"/>
    <x v="93"/>
    <x v="688"/>
    <x v="688"/>
    <n v="-8.4375000000000006E-2"/>
    <n v="0.17854134466769706"/>
    <n v="1.1741666666666666"/>
    <x v="688"/>
    <x v="688"/>
  </r>
  <r>
    <x v="9"/>
    <x v="90"/>
    <x v="93"/>
    <x v="689"/>
    <x v="689"/>
    <n v="-4.9166666666666671E-2"/>
    <n v="0.28386575625430338"/>
    <n v="1.9424999999999999"/>
    <x v="689"/>
    <x v="689"/>
  </r>
  <r>
    <x v="10"/>
    <x v="90"/>
    <x v="53"/>
    <x v="690"/>
    <x v="690"/>
    <n v="7.2000000000000008E-2"/>
    <n v="0.25573896774193544"/>
    <n v="1.7730000000000001"/>
    <x v="690"/>
    <x v="690"/>
  </r>
  <r>
    <x v="11"/>
    <x v="90"/>
    <x v="78"/>
    <x v="691"/>
    <x v="691"/>
    <n v="9.1750000000000012E-2"/>
    <n v="0.14557369857855598"/>
    <n v="1.7645454549999999"/>
    <x v="691"/>
    <x v="691"/>
  </r>
  <r>
    <x v="0"/>
    <x v="91"/>
    <x v="148"/>
    <x v="692"/>
    <x v="692"/>
    <n v="9.6470588235294114E-2"/>
    <n v="0.16718992354655959"/>
    <n v="0.8925925925925926"/>
    <x v="692"/>
    <x v="692"/>
  </r>
  <r>
    <x v="1"/>
    <x v="91"/>
    <x v="15"/>
    <x v="693"/>
    <x v="693"/>
    <n v="0.17433333333333301"/>
    <n v="0.12913865603212099"/>
    <n v="0.83499999999999996"/>
    <x v="693"/>
    <x v="693"/>
  </r>
  <r>
    <x v="2"/>
    <x v="92"/>
    <x v="15"/>
    <x v="694"/>
    <x v="694"/>
    <n v="0.10892857142857144"/>
    <n v="0.13701737640581069"/>
    <n v="0.98357142857142865"/>
    <x v="694"/>
    <x v="694"/>
  </r>
  <r>
    <x v="3"/>
    <x v="92"/>
    <x v="20"/>
    <x v="695"/>
    <x v="695"/>
    <n v="0.18235294117647058"/>
    <n v="0.15762187276626163"/>
    <n v="1.1558333333333333"/>
    <x v="695"/>
    <x v="695"/>
  </r>
  <r>
    <x v="4"/>
    <x v="92"/>
    <x v="148"/>
    <x v="696"/>
    <x v="696"/>
    <n v="0.15035714285714299"/>
    <n v="7.4462156917105629E-2"/>
    <n v="0.94136363636363596"/>
    <x v="696"/>
    <x v="696"/>
  </r>
  <r>
    <x v="5"/>
    <x v="92"/>
    <x v="19"/>
    <x v="697"/>
    <x v="697"/>
    <n v="0.13076923076923078"/>
    <n v="0.1897107919254658"/>
    <n v="1.097"/>
    <x v="697"/>
    <x v="697"/>
  </r>
  <r>
    <x v="6"/>
    <x v="92"/>
    <x v="51"/>
    <x v="698"/>
    <x v="698"/>
    <n v="0.19838461499999999"/>
    <n v="0.17673919621489284"/>
    <n v="1.023684211"/>
    <x v="698"/>
    <x v="698"/>
  </r>
  <r>
    <x v="7"/>
    <x v="92"/>
    <x v="77"/>
    <x v="699"/>
    <x v="699"/>
    <n v="0.14416666666666667"/>
    <n v="0.17367042020083848"/>
    <n v="1.1294736842105264"/>
    <x v="699"/>
    <x v="699"/>
  </r>
  <r>
    <x v="8"/>
    <x v="92"/>
    <x v="46"/>
    <x v="700"/>
    <x v="700"/>
    <n v="0.12116666666666667"/>
    <n v="0.21318204097637483"/>
    <n v="1.1155555555555554"/>
    <x v="700"/>
    <x v="700"/>
  </r>
  <r>
    <x v="9"/>
    <x v="92"/>
    <x v="46"/>
    <x v="701"/>
    <x v="701"/>
    <n v="5.7777777777777775E-2"/>
    <n v="0.25873690371671043"/>
    <n v="1.194"/>
    <x v="701"/>
    <x v="701"/>
  </r>
  <r>
    <x v="10"/>
    <x v="92"/>
    <x v="77"/>
    <x v="702"/>
    <x v="702"/>
    <n v="0.13250000000000001"/>
    <n v="0.43250868641065604"/>
    <n v="1.4523809523809521"/>
    <x v="702"/>
    <x v="702"/>
  </r>
  <r>
    <x v="11"/>
    <x v="92"/>
    <x v="77"/>
    <x v="703"/>
    <x v="703"/>
    <n v="0.1265"/>
    <n v="0.28062286119062074"/>
    <n v="1.375"/>
    <x v="703"/>
    <x v="703"/>
  </r>
  <r>
    <x v="7"/>
    <x v="93"/>
    <x v="96"/>
    <x v="704"/>
    <x v="704"/>
    <n v="0.10777777777777779"/>
    <n v="0.86262186244249017"/>
    <n v="0.71666666666666679"/>
    <x v="704"/>
    <x v="704"/>
  </r>
  <r>
    <x v="8"/>
    <x v="93"/>
    <x v="52"/>
    <x v="705"/>
    <x v="705"/>
    <n v="8.8846153846153852E-2"/>
    <n v="0.79393476858297407"/>
    <n v="0.89374999999999993"/>
    <x v="705"/>
    <x v="705"/>
  </r>
  <r>
    <x v="9"/>
    <x v="93"/>
    <x v="43"/>
    <x v="706"/>
    <x v="706"/>
    <n v="7.6153846153846155E-2"/>
    <n v="0.81539760593897637"/>
    <n v="0.88684210526315754"/>
    <x v="706"/>
    <x v="706"/>
  </r>
  <r>
    <x v="10"/>
    <x v="93"/>
    <x v="95"/>
    <x v="707"/>
    <x v="707"/>
    <n v="4.8571428571428571E-2"/>
    <n v="0.6515347415532674"/>
    <n v="0.97272727272727277"/>
    <x v="707"/>
    <x v="707"/>
  </r>
  <r>
    <x v="11"/>
    <x v="93"/>
    <x v="78"/>
    <x v="708"/>
    <x v="708"/>
    <n v="7.8333333329999991E-2"/>
    <n v="0.73975986360191959"/>
    <n v="0.96250000000000002"/>
    <x v="708"/>
    <x v="708"/>
  </r>
  <r>
    <x v="0"/>
    <x v="94"/>
    <x v="234"/>
    <x v="709"/>
    <x v="709"/>
    <n v="0.21045000000000003"/>
    <n v="0.54355935022453838"/>
    <n v="1.137619047619048"/>
    <x v="709"/>
    <x v="709"/>
  </r>
  <r>
    <x v="1"/>
    <x v="94"/>
    <x v="165"/>
    <x v="710"/>
    <x v="710"/>
    <n v="0.22764400000000001"/>
    <n v="0.18323694801565099"/>
    <n v="0.95156249999999998"/>
    <x v="710"/>
    <x v="710"/>
  </r>
  <r>
    <x v="2"/>
    <x v="95"/>
    <x v="165"/>
    <x v="711"/>
    <x v="711"/>
    <n v="0.17362093023255815"/>
    <n v="0.28660796519449622"/>
    <n v="1.0095238095238099"/>
    <x v="711"/>
    <x v="711"/>
  </r>
  <r>
    <x v="3"/>
    <x v="95"/>
    <x v="165"/>
    <x v="712"/>
    <x v="712"/>
    <n v="0.16782439024390242"/>
    <n v="0.21890060740554329"/>
    <n v="0.90100000000000002"/>
    <x v="712"/>
    <x v="712"/>
  </r>
  <r>
    <x v="4"/>
    <x v="95"/>
    <x v="150"/>
    <x v="713"/>
    <x v="713"/>
    <n v="0.17462820512820501"/>
    <n v="0.2249209991376124"/>
    <n v="0.98290322580645195"/>
    <x v="713"/>
    <x v="713"/>
  </r>
  <r>
    <x v="5"/>
    <x v="95"/>
    <x v="164"/>
    <x v="714"/>
    <x v="714"/>
    <n v="0.23952051282051287"/>
    <n v="0.34199404533230893"/>
    <n v="1.0224590163934426"/>
    <x v="714"/>
    <x v="714"/>
  </r>
  <r>
    <x v="6"/>
    <x v="95"/>
    <x v="134"/>
    <x v="715"/>
    <x v="715"/>
    <n v="0.23101538499999999"/>
    <n v="0.21415144087938207"/>
    <n v="1.0518461539999999"/>
    <x v="715"/>
    <x v="715"/>
  </r>
  <r>
    <x v="7"/>
    <x v="95"/>
    <x v="133"/>
    <x v="716"/>
    <x v="716"/>
    <n v="0.18902968749999996"/>
    <n v="0.10307571756627605"/>
    <n v="1.1025000000000005"/>
    <x v="716"/>
    <x v="716"/>
  </r>
  <r>
    <x v="8"/>
    <x v="95"/>
    <x v="235"/>
    <x v="717"/>
    <x v="717"/>
    <n v="0.13025454545454546"/>
    <n v="0.12097471402548764"/>
    <n v="1.5579687500000001"/>
    <x v="717"/>
    <x v="717"/>
  </r>
  <r>
    <x v="9"/>
    <x v="95"/>
    <x v="216"/>
    <x v="718"/>
    <x v="718"/>
    <n v="4.0817999999999993E-2"/>
    <n v="0.15680302318128406"/>
    <n v="1.4546969696969694"/>
    <x v="718"/>
    <x v="718"/>
  </r>
  <r>
    <x v="10"/>
    <x v="95"/>
    <x v="103"/>
    <x v="719"/>
    <x v="719"/>
    <n v="7.1208333333333332E-2"/>
    <n v="0.28870709762303359"/>
    <n v="1.4856060606060602"/>
    <x v="719"/>
    <x v="719"/>
  </r>
  <r>
    <x v="11"/>
    <x v="95"/>
    <x v="150"/>
    <x v="720"/>
    <x v="720"/>
    <n v="0.12681190479999999"/>
    <n v="0.41883677013906784"/>
    <n v="1.550857143"/>
    <x v="720"/>
    <x v="720"/>
  </r>
  <r>
    <x v="6"/>
    <x v="96"/>
    <x v="236"/>
    <x v="721"/>
    <x v="721"/>
    <s v="NA"/>
    <s v="NA"/>
    <n v="1.056153846"/>
    <x v="721"/>
    <x v="721"/>
  </r>
  <r>
    <x v="0"/>
    <x v="97"/>
    <x v="13"/>
    <x v="722"/>
    <x v="722"/>
    <n v="0.11622380952380955"/>
    <n v="0.15372922351773755"/>
    <n v="0.81666666666666665"/>
    <x v="722"/>
    <x v="722"/>
  </r>
  <r>
    <x v="1"/>
    <x v="97"/>
    <x v="31"/>
    <x v="723"/>
    <x v="723"/>
    <n v="0.13073124999999999"/>
    <n v="7.2435095354671006E-2"/>
    <n v="0.81805555555555598"/>
    <x v="723"/>
    <x v="723"/>
  </r>
  <r>
    <x v="2"/>
    <x v="97"/>
    <x v="147"/>
    <x v="724"/>
    <x v="724"/>
    <n v="0.14661000000000002"/>
    <n v="9.3189570315843531E-2"/>
    <n v="0.84241379310344811"/>
    <x v="724"/>
    <x v="724"/>
  </r>
  <r>
    <x v="3"/>
    <x v="97"/>
    <x v="15"/>
    <x v="725"/>
    <x v="725"/>
    <n v="0.22385789473684209"/>
    <n v="0.55176005879110801"/>
    <n v="0.83103448275862069"/>
    <x v="725"/>
    <x v="725"/>
  </r>
  <r>
    <x v="4"/>
    <x v="97"/>
    <x v="16"/>
    <x v="726"/>
    <x v="726"/>
    <n v="0.16321428571428601"/>
    <n v="0.55858020897357108"/>
    <n v="0.79857142857142904"/>
    <x v="726"/>
    <x v="726"/>
  </r>
  <r>
    <x v="5"/>
    <x v="97"/>
    <x v="74"/>
    <x v="727"/>
    <x v="727"/>
    <n v="0.17555555555555558"/>
    <n v="0.32190803588843375"/>
    <n v="0.81621621621621643"/>
    <x v="727"/>
    <x v="727"/>
  </r>
  <r>
    <x v="6"/>
    <x v="97"/>
    <x v="13"/>
    <x v="728"/>
    <x v="728"/>
    <n v="0.16250000000000001"/>
    <n v="0.32286523958967628"/>
    <n v="0.86617647099999995"/>
    <x v="728"/>
    <x v="728"/>
  </r>
  <r>
    <x v="7"/>
    <x v="97"/>
    <x v="15"/>
    <x v="729"/>
    <x v="729"/>
    <n v="0.15294117647058825"/>
    <n v="0.32054708181016006"/>
    <n v="1.1266666666666669"/>
    <x v="729"/>
    <x v="729"/>
  </r>
  <r>
    <x v="8"/>
    <x v="97"/>
    <x v="73"/>
    <x v="730"/>
    <x v="730"/>
    <n v="0.11794117647058824"/>
    <n v="0.24395835877396504"/>
    <n v="1.2711111111111109"/>
    <x v="730"/>
    <x v="730"/>
  </r>
  <r>
    <x v="9"/>
    <x v="97"/>
    <x v="20"/>
    <x v="731"/>
    <x v="731"/>
    <n v="9.7812499999999997E-2"/>
    <n v="0.45671444025157226"/>
    <n v="1.1977272727272728"/>
    <x v="731"/>
    <x v="731"/>
  </r>
  <r>
    <x v="10"/>
    <x v="97"/>
    <x v="19"/>
    <x v="732"/>
    <x v="732"/>
    <n v="0.11444444444444445"/>
    <n v="0.26480519511287098"/>
    <n v="1.0604999999999998"/>
    <x v="732"/>
    <x v="732"/>
  </r>
  <r>
    <x v="11"/>
    <x v="97"/>
    <x v="51"/>
    <x v="733"/>
    <x v="733"/>
    <n v="0.1275"/>
    <n v="0.24377092905356468"/>
    <n v="1.1575"/>
    <x v="733"/>
    <x v="733"/>
  </r>
  <r>
    <x v="0"/>
    <x v="98"/>
    <x v="34"/>
    <x v="734"/>
    <x v="734"/>
    <n v="0.17366799999999999"/>
    <n v="0.40818929280798188"/>
    <n v="0.78152173913043466"/>
    <x v="734"/>
    <x v="734"/>
  </r>
  <r>
    <x v="1"/>
    <x v="98"/>
    <x v="34"/>
    <x v="735"/>
    <x v="735"/>
    <n v="0.16810800000000001"/>
    <n v="0.180076144405626"/>
    <n v="0.831395348837209"/>
    <x v="735"/>
    <x v="735"/>
  </r>
  <r>
    <x v="2"/>
    <x v="99"/>
    <x v="35"/>
    <x v="736"/>
    <x v="736"/>
    <n v="0.18680416666666666"/>
    <n v="0.51901119416758956"/>
    <n v="0.84358974358974315"/>
    <x v="736"/>
    <x v="736"/>
  </r>
  <r>
    <x v="3"/>
    <x v="99"/>
    <x v="75"/>
    <x v="737"/>
    <x v="737"/>
    <n v="0.15847619047619049"/>
    <n v="1.094155966544941"/>
    <n v="0.83815789473684188"/>
    <x v="737"/>
    <x v="737"/>
  </r>
  <r>
    <x v="4"/>
    <x v="99"/>
    <x v="17"/>
    <x v="738"/>
    <x v="738"/>
    <n v="0.18895238095238101"/>
    <n v="0.73371180582829321"/>
    <n v="0.86410256410256403"/>
    <x v="738"/>
    <x v="738"/>
  </r>
  <r>
    <x v="5"/>
    <x v="99"/>
    <x v="75"/>
    <x v="739"/>
    <x v="739"/>
    <n v="0.16176470588235292"/>
    <n v="0.3812811093179308"/>
    <n v="0.82374999999999987"/>
    <x v="739"/>
    <x v="739"/>
  </r>
  <r>
    <x v="6"/>
    <x v="99"/>
    <x v="147"/>
    <x v="740"/>
    <x v="740"/>
    <n v="0.12472222199999999"/>
    <n v="0.64400812539793229"/>
    <n v="0.84027777800000003"/>
    <x v="740"/>
    <x v="740"/>
  </r>
  <r>
    <x v="7"/>
    <x v="99"/>
    <x v="14"/>
    <x v="741"/>
    <x v="741"/>
    <n v="9.7727272727272732E-2"/>
    <n v="0.44837346749377227"/>
    <n v="0.92878787878787883"/>
    <x v="741"/>
    <x v="741"/>
  </r>
  <r>
    <x v="8"/>
    <x v="99"/>
    <x v="74"/>
    <x v="742"/>
    <x v="742"/>
    <n v="7.8357142857142861E-2"/>
    <n v="0.60606313936860623"/>
    <n v="1.1975"/>
    <x v="742"/>
    <x v="742"/>
  </r>
  <r>
    <x v="9"/>
    <x v="99"/>
    <x v="17"/>
    <x v="743"/>
    <x v="743"/>
    <n v="0.18580769230769231"/>
    <s v="NA"/>
    <n v="1.634074074074074"/>
    <x v="743"/>
    <x v="743"/>
  </r>
  <r>
    <x v="10"/>
    <x v="99"/>
    <x v="13"/>
    <x v="744"/>
    <x v="744"/>
    <n v="0.10249999999999999"/>
    <s v="NA"/>
    <n v="1.5116000000000003"/>
    <x v="744"/>
    <x v="744"/>
  </r>
  <r>
    <x v="11"/>
    <x v="99"/>
    <x v="73"/>
    <x v="745"/>
    <x v="745"/>
    <n v="0.13"/>
    <n v="0.43210492657644684"/>
    <n v="1.359583333"/>
    <x v="745"/>
    <x v="745"/>
  </r>
  <r>
    <x v="0"/>
    <x v="100"/>
    <x v="147"/>
    <x v="746"/>
    <x v="746"/>
    <n v="0.15026896551724139"/>
    <n v="0.27371997096804324"/>
    <n v="0.75128205128205117"/>
    <x v="746"/>
    <x v="746"/>
  </r>
  <r>
    <x v="1"/>
    <x v="100"/>
    <x v="14"/>
    <x v="747"/>
    <x v="747"/>
    <n v="0.104475862068966"/>
    <n v="0.11810601212821301"/>
    <n v="0.80555555555555602"/>
    <x v="747"/>
    <x v="747"/>
  </r>
  <r>
    <x v="2"/>
    <x v="100"/>
    <x v="16"/>
    <x v="748"/>
    <x v="748"/>
    <n v="4.1500000000000002E-2"/>
    <n v="0.29856397503376714"/>
    <n v="0.84062499999999996"/>
    <x v="748"/>
    <x v="748"/>
  </r>
  <r>
    <x v="3"/>
    <x v="100"/>
    <x v="15"/>
    <x v="749"/>
    <x v="749"/>
    <n v="4.3445833333333336E-2"/>
    <n v="0.56903056738641433"/>
    <n v="0.81874999999999998"/>
    <x v="749"/>
    <x v="749"/>
  </r>
  <r>
    <x v="4"/>
    <x v="100"/>
    <x v="15"/>
    <x v="750"/>
    <x v="750"/>
    <n v="9.4167857142857095E-2"/>
    <n v="0.1753586855084768"/>
    <n v="0.84705882352941197"/>
    <x v="750"/>
    <x v="750"/>
  </r>
  <r>
    <x v="5"/>
    <x v="100"/>
    <x v="12"/>
    <x v="751"/>
    <x v="751"/>
    <n v="0.1575"/>
    <n v="0.30436761491966824"/>
    <n v="0.8949999999999998"/>
    <x v="751"/>
    <x v="751"/>
  </r>
  <r>
    <x v="6"/>
    <x v="100"/>
    <x v="12"/>
    <x v="752"/>
    <x v="752"/>
    <n v="7.3713635999999999E-2"/>
    <n v="0.26525384649611883"/>
    <n v="0.95689655200000001"/>
    <x v="752"/>
    <x v="752"/>
  </r>
  <r>
    <x v="7"/>
    <x v="100"/>
    <x v="46"/>
    <x v="753"/>
    <x v="753"/>
    <n v="7.485E-2"/>
    <n v="0.25067531151990552"/>
    <n v="1.0200000000000002"/>
    <x v="753"/>
    <x v="753"/>
  </r>
  <r>
    <x v="8"/>
    <x v="100"/>
    <x v="77"/>
    <x v="754"/>
    <x v="754"/>
    <n v="6.2252631578947372E-2"/>
    <n v="0.28079168080923694"/>
    <n v="1.3543478260869564"/>
    <x v="754"/>
    <x v="754"/>
  </r>
  <r>
    <x v="9"/>
    <x v="100"/>
    <x v="77"/>
    <x v="755"/>
    <x v="755"/>
    <n v="3.3723529411764701E-2"/>
    <n v="0.25735502577448721"/>
    <n v="1.2437499999999999"/>
    <x v="755"/>
    <x v="755"/>
  </r>
  <r>
    <x v="10"/>
    <x v="100"/>
    <x v="45"/>
    <x v="756"/>
    <x v="756"/>
    <n v="9.7200000000000009E-2"/>
    <n v="0.47898449859193265"/>
    <n v="1.2108695652173913"/>
    <x v="756"/>
    <x v="756"/>
  </r>
  <r>
    <x v="11"/>
    <x v="100"/>
    <x v="107"/>
    <x v="757"/>
    <x v="757"/>
    <n v="0.15271428570000001"/>
    <n v="0.38988079179352092"/>
    <n v="1.181578947"/>
    <x v="757"/>
    <x v="757"/>
  </r>
  <r>
    <x v="0"/>
    <x v="101"/>
    <x v="102"/>
    <x v="758"/>
    <x v="758"/>
    <n v="0.21257428571428572"/>
    <n v="0.24935449735449736"/>
    <n v="0.71419753086419757"/>
    <x v="758"/>
    <x v="758"/>
  </r>
  <r>
    <x v="1"/>
    <x v="101"/>
    <x v="163"/>
    <x v="759"/>
    <x v="759"/>
    <n v="0.18844250000000001"/>
    <n v="5.4840033313697203E-2"/>
    <n v="0.73831168831168803"/>
    <x v="759"/>
    <x v="759"/>
  </r>
  <r>
    <x v="2"/>
    <x v="101"/>
    <x v="200"/>
    <x v="760"/>
    <x v="760"/>
    <n v="0.12264411764705885"/>
    <n v="5.3912122374099647E-2"/>
    <n v="0.78500000000000003"/>
    <x v="760"/>
    <x v="760"/>
  </r>
  <r>
    <x v="3"/>
    <x v="101"/>
    <x v="237"/>
    <x v="761"/>
    <x v="761"/>
    <n v="0.12949189189189189"/>
    <n v="0.1896608758122979"/>
    <n v="0.72531645569620251"/>
    <x v="761"/>
    <x v="761"/>
  </r>
  <r>
    <x v="4"/>
    <x v="101"/>
    <x v="238"/>
    <x v="762"/>
    <x v="762"/>
    <n v="0.13327073170731699"/>
    <n v="4.8274480216694914E-2"/>
    <n v="0.62438596491228104"/>
    <x v="762"/>
    <x v="762"/>
  </r>
  <r>
    <x v="5"/>
    <x v="101"/>
    <x v="123"/>
    <x v="763"/>
    <x v="763"/>
    <n v="0.16029743589743589"/>
    <n v="0.10391220659787199"/>
    <n v="0.67094594594594581"/>
    <x v="763"/>
    <x v="763"/>
  </r>
  <r>
    <x v="6"/>
    <x v="101"/>
    <x v="159"/>
    <x v="764"/>
    <x v="764"/>
    <n v="0.16471730800000001"/>
    <n v="0.10435341207912174"/>
    <n v="0.88064516100000001"/>
    <x v="764"/>
    <x v="764"/>
  </r>
  <r>
    <x v="7"/>
    <x v="101"/>
    <x v="171"/>
    <x v="765"/>
    <x v="765"/>
    <n v="0.12819777777777777"/>
    <n v="8.2709203303408627E-2"/>
    <n v="1.0062295081967212"/>
    <x v="765"/>
    <x v="765"/>
  </r>
  <r>
    <x v="8"/>
    <x v="101"/>
    <x v="239"/>
    <x v="766"/>
    <x v="766"/>
    <n v="0.15489782608695651"/>
    <n v="0.10203020018009282"/>
    <n v="1.2426086956521736"/>
    <x v="766"/>
    <x v="766"/>
  </r>
  <r>
    <x v="9"/>
    <x v="101"/>
    <x v="240"/>
    <x v="767"/>
    <x v="767"/>
    <n v="0.12508139534883719"/>
    <n v="8.0859944907683154E-2"/>
    <n v="1.1596045197740115"/>
    <x v="767"/>
    <x v="767"/>
  </r>
  <r>
    <x v="10"/>
    <x v="101"/>
    <x v="224"/>
    <x v="768"/>
    <x v="768"/>
    <n v="0.13681276595744682"/>
    <n v="0.27354416074917803"/>
    <n v="1.3658620689655177"/>
    <x v="768"/>
    <x v="768"/>
  </r>
  <r>
    <x v="11"/>
    <x v="101"/>
    <x v="122"/>
    <x v="769"/>
    <x v="769"/>
    <n v="0.18511063830000002"/>
    <n v="9.5045551242782703E-2"/>
    <n v="1.341315789"/>
    <x v="769"/>
    <x v="769"/>
  </r>
  <r>
    <x v="1"/>
    <x v="102"/>
    <x v="93"/>
    <x v="770"/>
    <x v="770"/>
    <n v="0.21590909090909099"/>
    <n v="0.24110660584558199"/>
    <n v="0.92307692307692302"/>
    <x v="770"/>
    <x v="770"/>
  </r>
  <r>
    <x v="2"/>
    <x v="102"/>
    <x v="97"/>
    <x v="771"/>
    <x v="771"/>
    <n v="0.19337272727272722"/>
    <n v="7.2112411689564379E-2"/>
    <n v="0.9"/>
    <x v="771"/>
    <x v="771"/>
  </r>
  <r>
    <x v="3"/>
    <x v="102"/>
    <x v="93"/>
    <x v="772"/>
    <x v="772"/>
    <n v="0.17360833333333336"/>
    <n v="9.2072128977922177E-2"/>
    <n v="0.88571428571428557"/>
    <x v="772"/>
    <x v="772"/>
  </r>
  <r>
    <x v="4"/>
    <x v="102"/>
    <x v="96"/>
    <x v="773"/>
    <x v="773"/>
    <n v="0.15917500000000001"/>
    <n v="8.8050506107289511E-2"/>
    <n v="0.77500000000000002"/>
    <x v="773"/>
    <x v="773"/>
  </r>
  <r>
    <x v="5"/>
    <x v="102"/>
    <x v="93"/>
    <x v="774"/>
    <x v="774"/>
    <n v="0.21249999999999999"/>
    <n v="8.5838767166369651E-2"/>
    <n v="0.81"/>
    <x v="774"/>
    <x v="774"/>
  </r>
  <r>
    <x v="6"/>
    <x v="102"/>
    <x v="107"/>
    <x v="775"/>
    <x v="775"/>
    <n v="0.170571429"/>
    <n v="0.11553956326948178"/>
    <n v="0.93437499999999996"/>
    <x v="775"/>
    <x v="775"/>
  </r>
  <r>
    <x v="7"/>
    <x v="102"/>
    <x v="52"/>
    <x v="776"/>
    <x v="776"/>
    <n v="0.18124999999999999"/>
    <n v="0.11534100957648961"/>
    <n v="1.1179999999999999"/>
    <x v="776"/>
    <x v="776"/>
  </r>
  <r>
    <x v="8"/>
    <x v="102"/>
    <x v="52"/>
    <x v="777"/>
    <x v="777"/>
    <n v="0.16550000000000001"/>
    <n v="0.12409755322529392"/>
    <n v="0.93666666666666687"/>
    <x v="777"/>
    <x v="777"/>
  </r>
  <r>
    <x v="9"/>
    <x v="102"/>
    <x v="44"/>
    <x v="778"/>
    <x v="778"/>
    <n v="0.14513000000000001"/>
    <n v="0.16207843079054118"/>
    <n v="0.87666666666666659"/>
    <x v="778"/>
    <x v="778"/>
  </r>
  <r>
    <x v="10"/>
    <x v="102"/>
    <x v="43"/>
    <x v="779"/>
    <x v="779"/>
    <n v="0.16886363636363635"/>
    <n v="0.13257546728971964"/>
    <n v="0.96299999999999986"/>
    <x v="779"/>
    <x v="779"/>
  </r>
  <r>
    <x v="11"/>
    <x v="102"/>
    <x v="43"/>
    <x v="780"/>
    <x v="780"/>
    <n v="0.122"/>
    <n v="0.2025957482030524"/>
    <n v="1.1200000000000001"/>
    <x v="780"/>
    <x v="780"/>
  </r>
  <r>
    <x v="10"/>
    <x v="103"/>
    <x v="95"/>
    <x v="781"/>
    <x v="781"/>
    <n v="8.0454545454545445E-2"/>
    <n v="1.2347181818181816"/>
    <n v="0.85454545454545472"/>
    <x v="781"/>
    <x v="781"/>
  </r>
  <r>
    <x v="11"/>
    <x v="103"/>
    <x v="19"/>
    <x v="782"/>
    <x v="782"/>
    <n v="8.0559090910000006E-2"/>
    <n v="0.33527407410000004"/>
    <n v="0.98409090899999996"/>
    <x v="782"/>
    <x v="782"/>
  </r>
  <r>
    <x v="1"/>
    <x v="104"/>
    <x v="43"/>
    <x v="783"/>
    <x v="783"/>
    <n v="0.27500000000000002"/>
    <n v="0.11194619211835601"/>
    <n v="1.2849999999999999"/>
    <x v="783"/>
    <x v="783"/>
  </r>
  <r>
    <x v="2"/>
    <x v="104"/>
    <x v="45"/>
    <x v="784"/>
    <x v="784"/>
    <n v="9.9283333333333348E-2"/>
    <n v="8.8611863988144246E-2"/>
    <n v="1.6555555555555557"/>
    <x v="784"/>
    <x v="784"/>
  </r>
  <r>
    <x v="3"/>
    <x v="104"/>
    <x v="43"/>
    <x v="785"/>
    <x v="785"/>
    <n v="3.5000000000000003E-2"/>
    <n v="0.19040596807772381"/>
    <n v="2.13"/>
    <x v="785"/>
    <x v="785"/>
  </r>
  <r>
    <x v="4"/>
    <x v="104"/>
    <x v="77"/>
    <x v="786"/>
    <x v="786"/>
    <n v="6.7500000000000004E-2"/>
    <n v="0"/>
    <n v="1.5571428571428569"/>
    <x v="786"/>
    <x v="786"/>
  </r>
  <r>
    <x v="5"/>
    <x v="104"/>
    <x v="46"/>
    <x v="787"/>
    <x v="787"/>
    <n v="0.19667142857142861"/>
    <n v="0"/>
    <n v="2.2320000000000002"/>
    <x v="787"/>
    <x v="787"/>
  </r>
  <r>
    <x v="6"/>
    <x v="104"/>
    <x v="36"/>
    <x v="788"/>
    <x v="788"/>
    <n v="0.229390909"/>
    <s v="NA"/>
    <n v="2.386153846"/>
    <x v="788"/>
    <x v="788"/>
  </r>
  <r>
    <x v="7"/>
    <x v="104"/>
    <x v="42"/>
    <x v="789"/>
    <x v="789"/>
    <n v="0.28371538461538459"/>
    <n v="1.9188595750430703E-2"/>
    <n v="1.9157142857142857"/>
    <x v="789"/>
    <x v="789"/>
  </r>
  <r>
    <x v="8"/>
    <x v="104"/>
    <x v="21"/>
    <x v="790"/>
    <x v="790"/>
    <n v="0.30078235294117645"/>
    <n v="2.9140627697407037E-3"/>
    <n v="1.649375"/>
    <x v="790"/>
    <x v="790"/>
  </r>
  <r>
    <x v="9"/>
    <x v="104"/>
    <x v="22"/>
    <x v="791"/>
    <x v="791"/>
    <n v="0.21188235294117647"/>
    <n v="4.0649722340879964E-3"/>
    <n v="1.2296610169491526"/>
    <x v="791"/>
    <x v="791"/>
  </r>
  <r>
    <x v="10"/>
    <x v="104"/>
    <x v="24"/>
    <x v="792"/>
    <x v="792"/>
    <n v="0.16761739130434783"/>
    <n v="4.5851076675387419E-3"/>
    <n v="1.3392857142857142"/>
    <x v="792"/>
    <x v="792"/>
  </r>
  <r>
    <x v="11"/>
    <x v="104"/>
    <x v="150"/>
    <x v="793"/>
    <x v="793"/>
    <n v="0.11434799999999999"/>
    <n v="0.13752417677021306"/>
    <n v="1.3518181819999999"/>
    <x v="793"/>
    <x v="793"/>
  </r>
  <r>
    <x v="2"/>
    <x v="105"/>
    <x v="31"/>
    <x v="794"/>
    <x v="794"/>
    <n v="0.15611111111111112"/>
    <n v="0.23420658493545091"/>
    <n v="0.3833333333333333"/>
    <x v="794"/>
    <x v="794"/>
  </r>
  <r>
    <x v="3"/>
    <x v="105"/>
    <x v="34"/>
    <x v="795"/>
    <x v="795"/>
    <n v="0.14166666666666666"/>
    <n v="0.66779884829229541"/>
    <n v="0.40714285714285731"/>
    <x v="795"/>
    <x v="795"/>
  </r>
  <r>
    <x v="4"/>
    <x v="105"/>
    <x v="241"/>
    <x v="796"/>
    <x v="796"/>
    <n v="0.17757500000000001"/>
    <n v="0.21673752902554244"/>
    <n v="0.41065573770491798"/>
    <x v="796"/>
    <x v="796"/>
  </r>
  <r>
    <x v="5"/>
    <x v="105"/>
    <x v="28"/>
    <x v="797"/>
    <x v="797"/>
    <n v="0.21409090909090911"/>
    <n v="1.0955443645083933"/>
    <n v="0.66935483870967716"/>
    <x v="797"/>
    <x v="797"/>
  </r>
  <r>
    <x v="6"/>
    <x v="105"/>
    <x v="24"/>
    <x v="798"/>
    <x v="798"/>
    <n v="0.226111111"/>
    <n v="1.2878523840627041"/>
    <n v="0.89915254200000005"/>
    <x v="798"/>
    <x v="798"/>
  </r>
  <r>
    <x v="7"/>
    <x v="105"/>
    <x v="167"/>
    <x v="799"/>
    <x v="799"/>
    <n v="0.23516666666666666"/>
    <n v="0.29782105306222656"/>
    <n v="1.1106557377049184"/>
    <x v="799"/>
    <x v="799"/>
  </r>
  <r>
    <x v="8"/>
    <x v="105"/>
    <x v="168"/>
    <x v="800"/>
    <x v="800"/>
    <n v="0.18073571428571431"/>
    <n v="0.41793442058114139"/>
    <n v="1.4145454545454539"/>
    <x v="800"/>
    <x v="800"/>
  </r>
  <r>
    <x v="9"/>
    <x v="105"/>
    <x v="98"/>
    <x v="801"/>
    <x v="801"/>
    <n v="8.0676470588235294E-2"/>
    <n v="0.29856078495443483"/>
    <n v="1.1813333333333333"/>
    <x v="801"/>
    <x v="801"/>
  </r>
  <r>
    <x v="10"/>
    <x v="105"/>
    <x v="26"/>
    <x v="802"/>
    <x v="802"/>
    <n v="0.17096"/>
    <n v="0.24512000481801935"/>
    <n v="1.1845588235294116"/>
    <x v="802"/>
    <x v="802"/>
  </r>
  <r>
    <x v="11"/>
    <x v="105"/>
    <x v="82"/>
    <x v="803"/>
    <x v="803"/>
    <n v="0.16375000000000001"/>
    <n v="0.2670839644108679"/>
    <n v="1.146428571"/>
    <x v="803"/>
    <x v="803"/>
  </r>
  <r>
    <x v="0"/>
    <x v="106"/>
    <x v="151"/>
    <x v="804"/>
    <x v="804"/>
    <n v="0.21147209302325579"/>
    <n v="0.18197888216246652"/>
    <n v="0.89615384615384663"/>
    <x v="804"/>
    <x v="804"/>
  </r>
  <r>
    <x v="1"/>
    <x v="106"/>
    <x v="242"/>
    <x v="805"/>
    <x v="805"/>
    <n v="0.20158541666666699"/>
    <n v="7.4056909204278307E-2"/>
    <n v="1.19730769230769"/>
    <x v="805"/>
    <x v="805"/>
  </r>
  <r>
    <x v="2"/>
    <x v="106"/>
    <x v="243"/>
    <x v="806"/>
    <x v="806"/>
    <n v="0.1711638297872341"/>
    <n v="0.29348611005872322"/>
    <n v="1.3635365853658534"/>
    <x v="806"/>
    <x v="806"/>
  </r>
  <r>
    <x v="3"/>
    <x v="106"/>
    <x v="86"/>
    <x v="807"/>
    <x v="807"/>
    <n v="0.16008333333333333"/>
    <n v="1.187440539581115"/>
    <n v="1.6878571428571423"/>
    <x v="807"/>
    <x v="807"/>
  </r>
  <r>
    <x v="4"/>
    <x v="106"/>
    <x v="185"/>
    <x v="808"/>
    <x v="808"/>
    <n v="0.20647435897435901"/>
    <s v="NA"/>
    <n v="1.522631578947369"/>
    <x v="808"/>
    <x v="808"/>
  </r>
  <r>
    <x v="5"/>
    <x v="106"/>
    <x v="185"/>
    <x v="809"/>
    <x v="809"/>
    <n v="0.2037309523809524"/>
    <n v="0.13487459179207487"/>
    <n v="1.8119230769230763"/>
    <x v="809"/>
    <x v="809"/>
  </r>
  <r>
    <x v="6"/>
    <x v="106"/>
    <x v="185"/>
    <x v="810"/>
    <x v="810"/>
    <n v="0.16599148899999999"/>
    <n v="0.1296786274447041"/>
    <n v="1.712631579"/>
    <x v="810"/>
    <x v="810"/>
  </r>
  <r>
    <x v="7"/>
    <x v="106"/>
    <x v="86"/>
    <x v="811"/>
    <x v="811"/>
    <n v="0.15762608695652172"/>
    <n v="0.13226541053156973"/>
    <n v="1.6582432432432432"/>
    <x v="811"/>
    <x v="811"/>
  </r>
  <r>
    <x v="8"/>
    <x v="106"/>
    <x v="104"/>
    <x v="812"/>
    <x v="812"/>
    <n v="0.13083249999999999"/>
    <n v="0.10021654925000652"/>
    <n v="1.4676470588235297"/>
    <x v="812"/>
    <x v="812"/>
  </r>
  <r>
    <x v="9"/>
    <x v="106"/>
    <x v="164"/>
    <x v="813"/>
    <x v="813"/>
    <n v="0.1569916666666667"/>
    <n v="7.7480293369568992E-2"/>
    <n v="1.2352777777777779"/>
    <x v="813"/>
    <x v="813"/>
  </r>
  <r>
    <x v="10"/>
    <x v="106"/>
    <x v="106"/>
    <x v="814"/>
    <x v="814"/>
    <n v="0.19035714285714284"/>
    <n v="0.13708760224244096"/>
    <n v="1.2748571428571425"/>
    <x v="814"/>
    <x v="814"/>
  </r>
  <r>
    <x v="11"/>
    <x v="106"/>
    <x v="22"/>
    <x v="815"/>
    <x v="815"/>
    <n v="0.20051724140000002"/>
    <n v="0.11243007981621653"/>
    <n v="1.2752238810000001"/>
    <x v="815"/>
    <x v="815"/>
  </r>
  <r>
    <x v="7"/>
    <x v="107"/>
    <x v="95"/>
    <x v="816"/>
    <x v="816"/>
    <n v="0.24458333333333332"/>
    <n v="0.25979002174161808"/>
    <n v="0.90600000000000003"/>
    <x v="816"/>
    <x v="816"/>
  </r>
  <r>
    <x v="8"/>
    <x v="107"/>
    <x v="97"/>
    <x v="817"/>
    <x v="817"/>
    <n v="0.1295375"/>
    <n v="0.47810275800711743"/>
    <n v="1.3783333333333332"/>
    <x v="817"/>
    <x v="817"/>
  </r>
  <r>
    <x v="9"/>
    <x v="107"/>
    <x v="107"/>
    <x v="818"/>
    <x v="818"/>
    <n v="8.2787499999999986E-2"/>
    <n v="1.2518918207458476"/>
    <n v="1.6312500000000001"/>
    <x v="818"/>
    <x v="818"/>
  </r>
  <r>
    <x v="10"/>
    <x v="107"/>
    <x v="51"/>
    <x v="819"/>
    <x v="819"/>
    <n v="0.14435000000000001"/>
    <n v="0.76836746289029201"/>
    <n v="1.2021428571428572"/>
    <x v="819"/>
    <x v="819"/>
  </r>
  <r>
    <x v="11"/>
    <x v="107"/>
    <x v="20"/>
    <x v="820"/>
    <x v="820"/>
    <n v="0.15496666670000001"/>
    <n v="0.2766320272183404"/>
    <n v="1.1345000000000001"/>
    <x v="820"/>
    <x v="820"/>
  </r>
  <r>
    <x v="8"/>
    <x v="108"/>
    <x v="189"/>
    <x v="821"/>
    <x v="821"/>
    <n v="1.2500000000000001E-2"/>
    <n v="0.46918242710795904"/>
    <n v="2.0840000000000005"/>
    <x v="821"/>
    <x v="821"/>
  </r>
  <r>
    <x v="9"/>
    <x v="108"/>
    <x v="189"/>
    <x v="85"/>
    <x v="85"/>
    <n v="-0.02"/>
    <s v="NA"/>
    <n v="2.3959999999999999"/>
    <x v="85"/>
    <x v="85"/>
  </r>
  <r>
    <x v="10"/>
    <x v="108"/>
    <x v="66"/>
    <x v="822"/>
    <x v="822"/>
    <n v="0.32124999999999998"/>
    <s v="NA"/>
    <n v="2.1800000000000002"/>
    <x v="822"/>
    <x v="822"/>
  </r>
  <r>
    <x v="11"/>
    <x v="108"/>
    <x v="95"/>
    <x v="823"/>
    <x v="823"/>
    <n v="0.24833333329999999"/>
    <n v="0.17283498656625676"/>
    <n v="2.1749999999999998"/>
    <x v="823"/>
    <x v="823"/>
  </r>
  <r>
    <x v="0"/>
    <x v="109"/>
    <x v="31"/>
    <x v="824"/>
    <x v="824"/>
    <n v="0.19989130434782609"/>
    <n v="0.23394246336502131"/>
    <n v="0.7907894736842106"/>
    <x v="824"/>
    <x v="824"/>
  </r>
  <r>
    <x v="1"/>
    <x v="109"/>
    <x v="30"/>
    <x v="825"/>
    <x v="825"/>
    <n v="0.13958571428571401"/>
    <n v="0.14760385968247899"/>
    <n v="0.85270270270270299"/>
    <x v="825"/>
    <x v="825"/>
  </r>
  <r>
    <x v="2"/>
    <x v="109"/>
    <x v="31"/>
    <x v="826"/>
    <x v="826"/>
    <n v="0.15235294117647055"/>
    <n v="2.4540777464788732"/>
    <n v="1.0146875"/>
    <x v="826"/>
    <x v="826"/>
  </r>
  <r>
    <x v="3"/>
    <x v="109"/>
    <x v="75"/>
    <x v="827"/>
    <x v="827"/>
    <n v="0.10294117647058824"/>
    <n v="0.81509363295880144"/>
    <n v="0.89705882352941191"/>
    <x v="827"/>
    <x v="827"/>
  </r>
  <r>
    <x v="4"/>
    <x v="109"/>
    <x v="31"/>
    <x v="828"/>
    <x v="828"/>
    <n v="0.12875"/>
    <n v="0.26939922836670954"/>
    <n v="0.74193548387096797"/>
    <x v="828"/>
    <x v="828"/>
  </r>
  <r>
    <x v="5"/>
    <x v="109"/>
    <x v="92"/>
    <x v="829"/>
    <x v="829"/>
    <n v="0.15323529411764705"/>
    <n v="0.33188572409059708"/>
    <n v="0.74199999999999988"/>
    <x v="829"/>
    <x v="829"/>
  </r>
  <r>
    <x v="6"/>
    <x v="109"/>
    <x v="169"/>
    <x v="830"/>
    <x v="830"/>
    <n v="0.14070625"/>
    <n v="0.32763342823164798"/>
    <n v="0.89307692299999997"/>
    <x v="830"/>
    <x v="830"/>
  </r>
  <r>
    <x v="7"/>
    <x v="109"/>
    <x v="17"/>
    <x v="831"/>
    <x v="831"/>
    <n v="0.16086666666666666"/>
    <n v="0.27597006570224802"/>
    <n v="1.3608695652173914"/>
    <x v="831"/>
    <x v="831"/>
  </r>
  <r>
    <x v="8"/>
    <x v="109"/>
    <x v="51"/>
    <x v="832"/>
    <x v="832"/>
    <n v="0.1085"/>
    <n v="1.2723529411764705"/>
    <n v="1.2372222222222224"/>
    <x v="832"/>
    <x v="832"/>
  </r>
  <r>
    <x v="9"/>
    <x v="109"/>
    <x v="12"/>
    <x v="833"/>
    <x v="833"/>
    <n v="0.11924545454545456"/>
    <n v="0.29345024628431915"/>
    <n v="1.4331249999999998"/>
    <x v="833"/>
    <x v="833"/>
  </r>
  <r>
    <x v="10"/>
    <x v="109"/>
    <x v="47"/>
    <x v="834"/>
    <x v="834"/>
    <n v="0.107"/>
    <n v="0.31035530228830921"/>
    <n v="1.3025000000000002"/>
    <x v="834"/>
    <x v="834"/>
  </r>
  <r>
    <x v="11"/>
    <x v="109"/>
    <x v="77"/>
    <x v="835"/>
    <x v="835"/>
    <n v="0.12740000000000001"/>
    <n v="0.25018830794013019"/>
    <n v="1.246666667"/>
    <x v="835"/>
    <x v="835"/>
  </r>
  <r>
    <x v="0"/>
    <x v="110"/>
    <x v="124"/>
    <x v="836"/>
    <x v="836"/>
    <n v="8.623203883495148E-2"/>
    <n v="0.19327188940092169"/>
    <n v="0.68949275362318851"/>
    <x v="836"/>
    <x v="836"/>
  </r>
  <r>
    <x v="1"/>
    <x v="110"/>
    <x v="212"/>
    <x v="837"/>
    <x v="837"/>
    <n v="7.5895555555555605E-2"/>
    <n v="0.13550295728368"/>
    <n v="0.64888888888888896"/>
    <x v="837"/>
    <x v="837"/>
  </r>
  <r>
    <x v="2"/>
    <x v="110"/>
    <x v="244"/>
    <x v="838"/>
    <x v="838"/>
    <n v="6.4622222222222206E-2"/>
    <n v="0.22241927127355801"/>
    <n v="0.68134328358208995"/>
    <x v="838"/>
    <x v="838"/>
  </r>
  <r>
    <x v="3"/>
    <x v="110"/>
    <x v="245"/>
    <x v="839"/>
    <x v="839"/>
    <n v="6.8839726027397227E-2"/>
    <n v="1.6510368802902056"/>
    <n v="0.64076923076923098"/>
    <x v="839"/>
    <x v="839"/>
  </r>
  <r>
    <x v="4"/>
    <x v="110"/>
    <x v="246"/>
    <x v="840"/>
    <x v="840"/>
    <n v="7.1069565217391301E-2"/>
    <n v="9.3000095111280192"/>
    <n v="0.63222222222222202"/>
    <x v="840"/>
    <x v="840"/>
  </r>
  <r>
    <x v="5"/>
    <x v="110"/>
    <x v="187"/>
    <x v="841"/>
    <x v="841"/>
    <n v="7.0709615384615385E-2"/>
    <n v="10.067637626053894"/>
    <n v="0.67459016393442628"/>
    <x v="841"/>
    <x v="841"/>
  </r>
  <r>
    <x v="6"/>
    <x v="110"/>
    <x v="124"/>
    <x v="842"/>
    <x v="842"/>
    <n v="8.1744681E-2"/>
    <n v="0.47580670549346765"/>
    <n v="0.772962963"/>
    <x v="842"/>
    <x v="842"/>
  </r>
  <r>
    <x v="7"/>
    <x v="110"/>
    <x v="217"/>
    <x v="843"/>
    <x v="843"/>
    <n v="7.3922580645161315E-2"/>
    <n v="0.86177037686240143"/>
    <n v="0.90112781954887211"/>
    <x v="843"/>
    <x v="843"/>
  </r>
  <r>
    <x v="8"/>
    <x v="110"/>
    <x v="124"/>
    <x v="844"/>
    <x v="844"/>
    <n v="9.0143333333333353E-2"/>
    <n v="1.1546387533448763"/>
    <n v="1.3456880733944954"/>
    <x v="844"/>
    <x v="844"/>
  </r>
  <r>
    <x v="9"/>
    <x v="110"/>
    <x v="124"/>
    <x v="845"/>
    <x v="845"/>
    <n v="4.6090384615384623E-2"/>
    <n v="2.2686513099693775"/>
    <n v="1.5961061946902659"/>
    <x v="845"/>
    <x v="845"/>
  </r>
  <r>
    <x v="10"/>
    <x v="110"/>
    <x v="70"/>
    <x v="846"/>
    <x v="846"/>
    <n v="0.08"/>
    <n v="0.15433333333333332"/>
    <n v="1.2883333333333333"/>
    <x v="846"/>
    <x v="846"/>
  </r>
  <r>
    <x v="11"/>
    <x v="110"/>
    <x v="72"/>
    <x v="847"/>
    <x v="847"/>
    <n v="6.1025000000000003E-2"/>
    <n v="0.91358634226401703"/>
    <n v="1.4675"/>
    <x v="847"/>
    <x v="847"/>
  </r>
  <r>
    <x v="0"/>
    <x v="111"/>
    <x v="97"/>
    <x v="848"/>
    <x v="848"/>
    <n v="0.127"/>
    <n v="0.25011040438514837"/>
    <n v="0.77333333333333332"/>
    <x v="848"/>
    <x v="848"/>
  </r>
  <r>
    <x v="1"/>
    <x v="111"/>
    <x v="97"/>
    <x v="849"/>
    <x v="849"/>
    <n v="0.11924999999999999"/>
    <n v="0.121781628279047"/>
    <n v="0.757692307692308"/>
    <x v="849"/>
    <x v="849"/>
  </r>
  <r>
    <x v="2"/>
    <x v="111"/>
    <x v="97"/>
    <x v="850"/>
    <x v="850"/>
    <n v="0.13875000000000001"/>
    <n v="0.11493206041438833"/>
    <n v="0.82307692307692304"/>
    <x v="850"/>
    <x v="850"/>
  </r>
  <r>
    <x v="3"/>
    <x v="111"/>
    <x v="97"/>
    <x v="851"/>
    <x v="851"/>
    <n v="0.12048181818181819"/>
    <n v="0.24014738184652451"/>
    <n v="0.83214285714285718"/>
    <x v="851"/>
    <x v="851"/>
  </r>
  <r>
    <x v="4"/>
    <x v="111"/>
    <x v="52"/>
    <x v="852"/>
    <x v="852"/>
    <n v="0.13691666666666699"/>
    <n v="0.1428693268352117"/>
    <n v="0.67222222222222205"/>
    <x v="852"/>
    <x v="852"/>
  </r>
  <r>
    <x v="5"/>
    <x v="111"/>
    <x v="52"/>
    <x v="853"/>
    <x v="853"/>
    <n v="0.16137272727272728"/>
    <n v="0.2851355472721111"/>
    <n v="0.73055555555555551"/>
    <x v="853"/>
    <x v="853"/>
  </r>
  <r>
    <x v="6"/>
    <x v="111"/>
    <x v="107"/>
    <x v="854"/>
    <x v="854"/>
    <n v="0.16831538500000001"/>
    <n v="0.26046307924149192"/>
    <n v="0.95692307700000001"/>
    <x v="854"/>
    <x v="854"/>
  </r>
  <r>
    <x v="7"/>
    <x v="111"/>
    <x v="93"/>
    <x v="855"/>
    <x v="855"/>
    <n v="0.16122727272727272"/>
    <n v="0.26086474553740985"/>
    <n v="1.2345454545454544"/>
    <x v="855"/>
    <x v="855"/>
  </r>
  <r>
    <x v="8"/>
    <x v="111"/>
    <x v="96"/>
    <x v="856"/>
    <x v="856"/>
    <n v="0.13409090909090909"/>
    <n v="0.28208180353561374"/>
    <n v="1.259090909090909"/>
    <x v="856"/>
    <x v="856"/>
  </r>
  <r>
    <x v="9"/>
    <x v="111"/>
    <x v="93"/>
    <x v="857"/>
    <x v="857"/>
    <n v="7.1363636363636365E-2"/>
    <n v="0.25344831893954606"/>
    <n v="1.2933333333333334"/>
    <x v="857"/>
    <x v="857"/>
  </r>
  <r>
    <x v="10"/>
    <x v="111"/>
    <x v="78"/>
    <x v="858"/>
    <x v="858"/>
    <n v="0.12055555555555555"/>
    <n v="0.38884942608351469"/>
    <n v="1.2990909090909091"/>
    <x v="858"/>
    <x v="858"/>
  </r>
  <r>
    <x v="11"/>
    <x v="111"/>
    <x v="53"/>
    <x v="859"/>
    <x v="859"/>
    <n v="0.16750000000000001"/>
    <n v="0.34627640748535349"/>
    <n v="1.4390909089999999"/>
    <x v="859"/>
    <x v="859"/>
  </r>
  <r>
    <x v="0"/>
    <x v="112"/>
    <x v="149"/>
    <x v="860"/>
    <x v="860"/>
    <n v="0.20456571428571432"/>
    <n v="0.22724706209582088"/>
    <n v="0.85784615384615381"/>
    <x v="860"/>
    <x v="860"/>
  </r>
  <r>
    <x v="1"/>
    <x v="112"/>
    <x v="84"/>
    <x v="861"/>
    <x v="861"/>
    <n v="0.153420689655172"/>
    <n v="0.124342184033525"/>
    <n v="0.89583333333333304"/>
    <x v="861"/>
    <x v="861"/>
  </r>
  <r>
    <x v="2"/>
    <x v="112"/>
    <x v="165"/>
    <x v="862"/>
    <x v="862"/>
    <n v="0.14384285714285716"/>
    <n v="0.1243677066412741"/>
    <n v="0.9"/>
    <x v="862"/>
    <x v="862"/>
  </r>
  <r>
    <x v="3"/>
    <x v="112"/>
    <x v="26"/>
    <x v="863"/>
    <x v="863"/>
    <n v="0.13363529411764705"/>
    <n v="0.26338779527559059"/>
    <n v="1.0842857142857143"/>
    <x v="863"/>
    <x v="863"/>
  </r>
  <r>
    <x v="4"/>
    <x v="112"/>
    <x v="98"/>
    <x v="864"/>
    <x v="864"/>
    <n v="0.142946428571429"/>
    <n v="0.15073676262847677"/>
    <n v="0.93288888888888899"/>
    <x v="864"/>
    <x v="864"/>
  </r>
  <r>
    <x v="5"/>
    <x v="112"/>
    <x v="168"/>
    <x v="865"/>
    <x v="865"/>
    <n v="0.13836296296296294"/>
    <n v="0.34235673020793495"/>
    <n v="1.0829268292682925"/>
    <x v="865"/>
    <x v="865"/>
  </r>
  <r>
    <x v="6"/>
    <x v="112"/>
    <x v="82"/>
    <x v="866"/>
    <x v="866"/>
    <n v="0.163745161"/>
    <n v="0.32744048742813009"/>
    <n v="1.1180487800000001"/>
    <x v="866"/>
    <x v="866"/>
  </r>
  <r>
    <x v="7"/>
    <x v="112"/>
    <x v="23"/>
    <x v="867"/>
    <x v="867"/>
    <n v="0.15383928571428571"/>
    <n v="0.44182385361151011"/>
    <n v="1.5413636363636363"/>
    <x v="867"/>
    <x v="867"/>
  </r>
  <r>
    <x v="8"/>
    <x v="112"/>
    <x v="247"/>
    <x v="868"/>
    <x v="868"/>
    <n v="8.5064999999999988E-2"/>
    <n v="0.43449707004999738"/>
    <n v="1.4104761904761904"/>
    <x v="868"/>
    <x v="868"/>
  </r>
  <r>
    <x v="9"/>
    <x v="112"/>
    <x v="21"/>
    <x v="869"/>
    <x v="869"/>
    <n v="0.14006956521739128"/>
    <n v="0.158880928793909"/>
    <n v="1.4286666666666665"/>
    <x v="869"/>
    <x v="869"/>
  </r>
  <r>
    <x v="10"/>
    <x v="112"/>
    <x v="50"/>
    <x v="870"/>
    <x v="870"/>
    <n v="0.13706666666666664"/>
    <n v="0.43581299451035954"/>
    <n v="1.4978947368421054"/>
    <x v="870"/>
    <x v="870"/>
  </r>
  <r>
    <x v="11"/>
    <x v="112"/>
    <x v="33"/>
    <x v="871"/>
    <x v="871"/>
    <n v="0.14402916669999999"/>
    <n v="0.42668491031539635"/>
    <n v="1.4491111109999999"/>
    <x v="871"/>
    <x v="871"/>
  </r>
  <r>
    <x v="7"/>
    <x v="113"/>
    <x v="94"/>
    <x v="85"/>
    <x v="85"/>
    <n v="0.173125"/>
    <n v="0.13336019424308537"/>
    <n v="1.0142857142857145"/>
    <x v="85"/>
    <x v="85"/>
  </r>
  <r>
    <x v="8"/>
    <x v="113"/>
    <x v="94"/>
    <x v="85"/>
    <x v="85"/>
    <n v="0.110625"/>
    <n v="0.13531644714623439"/>
    <n v="0.90624999999999989"/>
    <x v="85"/>
    <x v="85"/>
  </r>
  <r>
    <x v="9"/>
    <x v="113"/>
    <x v="67"/>
    <x v="85"/>
    <x v="85"/>
    <n v="0.185"/>
    <n v="0.24209955843025063"/>
    <n v="1.07"/>
    <x v="85"/>
    <x v="85"/>
  </r>
  <r>
    <x v="10"/>
    <x v="113"/>
    <x v="67"/>
    <x v="85"/>
    <x v="85"/>
    <n v="0.10642857142857143"/>
    <n v="0.12240732587093624"/>
    <n v="0.97500000000000009"/>
    <x v="85"/>
    <x v="85"/>
  </r>
  <r>
    <x v="11"/>
    <x v="113"/>
    <x v="78"/>
    <x v="85"/>
    <x v="85"/>
    <n v="0.1104166667"/>
    <n v="0.15869625810590957"/>
    <n v="0.92692307699999998"/>
    <x v="85"/>
    <x v="85"/>
  </r>
  <r>
    <x v="0"/>
    <x v="114"/>
    <x v="83"/>
    <x v="872"/>
    <x v="872"/>
    <n v="0.17814186046511626"/>
    <n v="9.2910638297872342E-2"/>
    <n v="0.7506024096385544"/>
    <x v="872"/>
    <x v="872"/>
  </r>
  <r>
    <x v="1"/>
    <x v="114"/>
    <x v="103"/>
    <x v="873"/>
    <x v="873"/>
    <n v="0.19225135135135099"/>
    <n v="4.6362790466856103E-2"/>
    <n v="0.76643835616438405"/>
    <x v="873"/>
    <x v="873"/>
  </r>
  <r>
    <x v="2"/>
    <x v="114"/>
    <x v="101"/>
    <x v="874"/>
    <x v="874"/>
    <n v="0.19200540540540539"/>
    <n v="5.4570384223491926E-2"/>
    <n v="0.77384615384615407"/>
    <x v="874"/>
    <x v="874"/>
  </r>
  <r>
    <x v="3"/>
    <x v="114"/>
    <x v="151"/>
    <x v="875"/>
    <x v="875"/>
    <n v="0.16949166666666668"/>
    <n v="0.15596455965252751"/>
    <n v="0.74347826086956503"/>
    <x v="875"/>
    <x v="875"/>
  </r>
  <r>
    <x v="4"/>
    <x v="114"/>
    <x v="82"/>
    <x v="876"/>
    <x v="876"/>
    <n v="0.151061538461538"/>
    <n v="0.11122967734891084"/>
    <n v="0.68690476190476202"/>
    <x v="876"/>
    <x v="876"/>
  </r>
  <r>
    <x v="5"/>
    <x v="114"/>
    <x v="106"/>
    <x v="877"/>
    <x v="877"/>
    <n v="0.15276052631578949"/>
    <n v="0.23252491636159814"/>
    <n v="0.67682926829268286"/>
    <x v="877"/>
    <x v="877"/>
  </r>
  <r>
    <x v="6"/>
    <x v="114"/>
    <x v="149"/>
    <x v="878"/>
    <x v="878"/>
    <n v="0.15742325600000001"/>
    <n v="0.30339054591020759"/>
    <n v="0.80076923099999997"/>
    <x v="878"/>
    <x v="878"/>
  </r>
  <r>
    <x v="7"/>
    <x v="114"/>
    <x v="168"/>
    <x v="879"/>
    <x v="879"/>
    <n v="0.1494027027027027"/>
    <n v="0.3903040088573142"/>
    <n v="0.92510204081632663"/>
    <x v="879"/>
    <x v="879"/>
  </r>
  <r>
    <x v="8"/>
    <x v="114"/>
    <x v="24"/>
    <x v="880"/>
    <x v="880"/>
    <n v="0.13021395348837211"/>
    <n v="0.42643144260830723"/>
    <n v="1.2691111111111111"/>
    <x v="880"/>
    <x v="880"/>
  </r>
  <r>
    <x v="9"/>
    <x v="114"/>
    <x v="27"/>
    <x v="881"/>
    <x v="881"/>
    <n v="0.13158837209302324"/>
    <n v="0.42505648173170446"/>
    <n v="1.3441999999999998"/>
    <x v="881"/>
    <x v="881"/>
  </r>
  <r>
    <x v="10"/>
    <x v="114"/>
    <x v="39"/>
    <x v="882"/>
    <x v="882"/>
    <n v="0.15593846153846153"/>
    <n v="0.48541616536669252"/>
    <n v="1.3382608695652172"/>
    <x v="882"/>
    <x v="882"/>
  </r>
  <r>
    <x v="11"/>
    <x v="114"/>
    <x v="247"/>
    <x v="883"/>
    <x v="883"/>
    <n v="0.17414615380000001"/>
    <n v="0.46726653911654015"/>
    <n v="1.2672000000000001"/>
    <x v="883"/>
    <x v="883"/>
  </r>
  <r>
    <x v="11"/>
    <x v="115"/>
    <x v="248"/>
    <x v="884"/>
    <x v="884"/>
    <n v="0.20380312499999997"/>
    <n v="0.19619069846733345"/>
    <n v="1.7715789470000001"/>
    <x v="884"/>
    <x v="884"/>
  </r>
  <r>
    <x v="11"/>
    <x v="116"/>
    <x v="92"/>
    <x v="885"/>
    <x v="885"/>
    <n v="0.19"/>
    <n v="0.2107674034048371"/>
    <n v="1.4372499999999999"/>
    <x v="885"/>
    <x v="885"/>
  </r>
  <r>
    <x v="0"/>
    <x v="117"/>
    <x v="249"/>
    <x v="886"/>
    <x v="886"/>
    <n v="0.2014"/>
    <n v="7.9229840280483035E-2"/>
    <n v="1.1781699346405221"/>
    <x v="886"/>
    <x v="886"/>
  </r>
  <r>
    <x v="1"/>
    <x v="117"/>
    <x v="250"/>
    <x v="887"/>
    <x v="887"/>
    <n v="0.16680952380952399"/>
    <n v="4.5857605399522203E-2"/>
    <n v="1.00948717948718"/>
    <x v="887"/>
    <x v="887"/>
  </r>
  <r>
    <x v="2"/>
    <x v="117"/>
    <x v="154"/>
    <x v="888"/>
    <x v="888"/>
    <n v="0.16675377358490567"/>
    <n v="5.3486593605278195E-2"/>
    <n v="1.0069426751592354"/>
    <x v="888"/>
    <x v="888"/>
  </r>
  <r>
    <x v="3"/>
    <x v="117"/>
    <x v="153"/>
    <x v="889"/>
    <x v="889"/>
    <n v="0.1520074074074074"/>
    <n v="0.16306831283090251"/>
    <n v="1.0494701986754966"/>
    <x v="889"/>
    <x v="889"/>
  </r>
  <r>
    <x v="4"/>
    <x v="117"/>
    <x v="157"/>
    <x v="890"/>
    <x v="890"/>
    <n v="0.17208444444444401"/>
    <n v="6.5054617235757936E-2"/>
    <n v="1.0106557377049179"/>
    <x v="890"/>
    <x v="890"/>
  </r>
  <r>
    <x v="5"/>
    <x v="117"/>
    <x v="222"/>
    <x v="891"/>
    <x v="891"/>
    <n v="0.16495000000000001"/>
    <n v="0.14759033864541826"/>
    <n v="1.075"/>
    <x v="891"/>
    <x v="891"/>
  </r>
  <r>
    <x v="6"/>
    <x v="117"/>
    <x v="251"/>
    <x v="892"/>
    <x v="892"/>
    <n v="0.14702926799999999"/>
    <n v="0.17394303936451561"/>
    <n v="0.98247618999999997"/>
    <x v="892"/>
    <x v="892"/>
  </r>
  <r>
    <x v="7"/>
    <x v="117"/>
    <x v="252"/>
    <x v="893"/>
    <x v="893"/>
    <n v="0.14507375"/>
    <n v="0.17266402502997591"/>
    <n v="1.2565686274509802"/>
    <x v="893"/>
    <x v="893"/>
  </r>
  <r>
    <x v="8"/>
    <x v="117"/>
    <x v="253"/>
    <x v="894"/>
    <x v="894"/>
    <n v="0.11612098765432098"/>
    <n v="0.1938531558300492"/>
    <n v="1.2603508771929828"/>
    <x v="894"/>
    <x v="894"/>
  </r>
  <r>
    <x v="9"/>
    <x v="117"/>
    <x v="162"/>
    <x v="895"/>
    <x v="895"/>
    <n v="0.11026493506493505"/>
    <n v="0.2583194744245178"/>
    <n v="1.4329059829059831"/>
    <x v="895"/>
    <x v="895"/>
  </r>
  <r>
    <x v="10"/>
    <x v="117"/>
    <x v="254"/>
    <x v="896"/>
    <x v="896"/>
    <n v="0.16110533333333332"/>
    <n v="0.25490738207705577"/>
    <n v="1.5388990825688074"/>
    <x v="896"/>
    <x v="896"/>
  </r>
  <r>
    <x v="4"/>
    <x v="118"/>
    <x v="96"/>
    <x v="897"/>
    <x v="897"/>
    <n v="0.13834545454545499"/>
    <n v="1.0952652595550486E-2"/>
    <n v="0.89642857142857102"/>
    <x v="897"/>
    <x v="897"/>
  </r>
  <r>
    <x v="5"/>
    <x v="118"/>
    <x v="96"/>
    <x v="898"/>
    <x v="898"/>
    <n v="0.14594615384615384"/>
    <n v="1.8754635850577798E-2"/>
    <n v="0.97499999999999998"/>
    <x v="898"/>
    <x v="898"/>
  </r>
  <r>
    <x v="6"/>
    <x v="118"/>
    <x v="93"/>
    <x v="899"/>
    <x v="899"/>
    <n v="0.13957692299999999"/>
    <n v="5.368198110133595E-2"/>
    <n v="1.036666667"/>
    <x v="899"/>
    <x v="899"/>
  </r>
  <r>
    <x v="7"/>
    <x v="118"/>
    <x v="93"/>
    <x v="900"/>
    <x v="900"/>
    <n v="0.12974545454545455"/>
    <n v="5.3803638329921598E-2"/>
    <n v="1.5778571428571428"/>
    <x v="900"/>
    <x v="900"/>
  </r>
  <r>
    <x v="8"/>
    <x v="118"/>
    <x v="93"/>
    <x v="901"/>
    <x v="901"/>
    <n v="8.3461538461538462E-2"/>
    <n v="3.8692166743014206E-2"/>
    <n v="1.3133333333333332"/>
    <x v="901"/>
    <x v="901"/>
  </r>
  <r>
    <x v="9"/>
    <x v="118"/>
    <x v="93"/>
    <x v="902"/>
    <x v="902"/>
    <n v="0.10932307692307691"/>
    <n v="1.6198047681621922E-2"/>
    <n v="1.4635714285714285"/>
    <x v="902"/>
    <x v="902"/>
  </r>
  <r>
    <x v="10"/>
    <x v="118"/>
    <x v="93"/>
    <x v="903"/>
    <x v="903"/>
    <n v="0.14292307692307693"/>
    <n v="4.3170125526305433E-2"/>
    <n v="1.4371428571428573"/>
    <x v="903"/>
    <x v="903"/>
  </r>
  <r>
    <x v="11"/>
    <x v="118"/>
    <x v="107"/>
    <x v="904"/>
    <x v="904"/>
    <n v="0.18335294120000001"/>
    <n v="2.4891465726642574E-2"/>
    <n v="1.368125"/>
    <x v="904"/>
    <x v="904"/>
  </r>
  <r>
    <x v="0"/>
    <x v="119"/>
    <x v="95"/>
    <x v="905"/>
    <x v="905"/>
    <n v="0.15214285714285714"/>
    <n v="0.13634820063048159"/>
    <n v="0.9"/>
    <x v="905"/>
    <x v="905"/>
  </r>
  <r>
    <x v="1"/>
    <x v="119"/>
    <x v="95"/>
    <x v="906"/>
    <x v="906"/>
    <n v="0.13900000000000001"/>
    <n v="7.6393882212732106E-2"/>
    <n v="0.86111111111111105"/>
    <x v="906"/>
    <x v="906"/>
  </r>
  <r>
    <x v="2"/>
    <x v="119"/>
    <x v="95"/>
    <x v="907"/>
    <x v="907"/>
    <n v="0.14699999999999999"/>
    <n v="7.7775525623787825E-2"/>
    <n v="0.94374999999999998"/>
    <x v="907"/>
    <x v="907"/>
  </r>
  <r>
    <x v="3"/>
    <x v="119"/>
    <x v="67"/>
    <x v="908"/>
    <x v="908"/>
    <n v="0.15214285714285714"/>
    <n v="0.14457411711779261"/>
    <n v="1.0142857142857145"/>
    <x v="908"/>
    <x v="908"/>
  </r>
  <r>
    <x v="4"/>
    <x v="119"/>
    <x v="189"/>
    <x v="909"/>
    <x v="909"/>
    <n v="0.17499999999999999"/>
    <n v="7.7515330705212451E-2"/>
    <n v="0.88333333333333297"/>
    <x v="909"/>
    <x v="909"/>
  </r>
  <r>
    <x v="5"/>
    <x v="119"/>
    <x v="94"/>
    <x v="910"/>
    <x v="910"/>
    <n v="0.17642857142857143"/>
    <n v="0.15728108293171103"/>
    <n v="0.89374999999999993"/>
    <x v="910"/>
    <x v="910"/>
  </r>
  <r>
    <x v="6"/>
    <x v="119"/>
    <x v="189"/>
    <x v="911"/>
    <x v="911"/>
    <n v="0.15166666700000001"/>
    <n v="0.25664039213088691"/>
    <n v="0.95"/>
    <x v="911"/>
    <x v="911"/>
  </r>
  <r>
    <x v="7"/>
    <x v="119"/>
    <x v="67"/>
    <x v="912"/>
    <x v="912"/>
    <n v="9.9166666666666667E-2"/>
    <n v="0.25681958625113593"/>
    <n v="1.2066666666666668"/>
    <x v="912"/>
    <x v="912"/>
  </r>
  <r>
    <x v="8"/>
    <x v="119"/>
    <x v="66"/>
    <x v="913"/>
    <x v="913"/>
    <n v="3.9166666666666662E-2"/>
    <n v="0.29091433367628744"/>
    <n v="1.0142857142857142"/>
    <x v="913"/>
    <x v="913"/>
  </r>
  <r>
    <x v="9"/>
    <x v="119"/>
    <x v="66"/>
    <x v="914"/>
    <x v="914"/>
    <n v="7.9000000000000001E-2"/>
    <n v="0.40969754924826862"/>
    <n v="0.95000000000000007"/>
    <x v="914"/>
    <x v="914"/>
  </r>
  <r>
    <x v="10"/>
    <x v="119"/>
    <x v="67"/>
    <x v="915"/>
    <x v="915"/>
    <n v="0.12083333333333333"/>
    <n v="0.4893750459714038"/>
    <n v="0.91749999999999998"/>
    <x v="915"/>
    <x v="915"/>
  </r>
  <r>
    <x v="11"/>
    <x v="119"/>
    <x v="67"/>
    <x v="916"/>
    <x v="916"/>
    <n v="0.1457142857"/>
    <n v="0.47317819321001225"/>
    <n v="1.0442857139999999"/>
    <x v="916"/>
    <x v="916"/>
  </r>
  <r>
    <x v="0"/>
    <x v="120"/>
    <x v="20"/>
    <x v="917"/>
    <x v="917"/>
    <n v="0.131664"/>
    <n v="0.15325822333214412"/>
    <n v="1.0344827586206895"/>
    <x v="917"/>
    <x v="917"/>
  </r>
  <r>
    <x v="1"/>
    <x v="120"/>
    <x v="202"/>
    <x v="918"/>
    <x v="918"/>
    <n v="0.118708333333333"/>
    <n v="8.7231899563394402E-2"/>
    <n v="0.92195121951219505"/>
    <x v="918"/>
    <x v="918"/>
  </r>
  <r>
    <x v="2"/>
    <x v="120"/>
    <x v="24"/>
    <x v="919"/>
    <x v="919"/>
    <n v="0.13695555555555558"/>
    <n v="0.20298977917635364"/>
    <n v="0.96216216216216177"/>
    <x v="919"/>
    <x v="919"/>
  </r>
  <r>
    <x v="3"/>
    <x v="120"/>
    <x v="31"/>
    <x v="920"/>
    <x v="920"/>
    <n v="0.12252"/>
    <n v="0.17214252757854118"/>
    <n v="1.0394285714285716"/>
    <x v="920"/>
    <x v="920"/>
  </r>
  <r>
    <x v="4"/>
    <x v="120"/>
    <x v="91"/>
    <x v="921"/>
    <x v="921"/>
    <n v="0.12633846153846201"/>
    <n v="0.10725741429329097"/>
    <n v="0.97270270270270298"/>
    <x v="921"/>
    <x v="921"/>
  </r>
  <r>
    <x v="5"/>
    <x v="120"/>
    <x v="32"/>
    <x v="922"/>
    <x v="922"/>
    <n v="0.13528571428571431"/>
    <n v="0.21038257801990479"/>
    <n v="0.99363636363636365"/>
    <x v="922"/>
    <x v="922"/>
  </r>
  <r>
    <x v="6"/>
    <x v="120"/>
    <x v="50"/>
    <x v="923"/>
    <x v="923"/>
    <n v="0.13508999999999999"/>
    <n v="0.19520364810771471"/>
    <n v="0.93636363600000005"/>
    <x v="923"/>
    <x v="923"/>
  </r>
  <r>
    <x v="7"/>
    <x v="120"/>
    <x v="36"/>
    <x v="924"/>
    <x v="924"/>
    <n v="0.13673809523809521"/>
    <n v="0.23029170330664397"/>
    <n v="1.1235483870967742"/>
    <x v="924"/>
    <x v="924"/>
  </r>
  <r>
    <x v="8"/>
    <x v="120"/>
    <x v="74"/>
    <x v="925"/>
    <x v="925"/>
    <n v="0.10382857142857142"/>
    <n v="0.22232896894537255"/>
    <n v="1.0117241379310344"/>
    <x v="925"/>
    <x v="925"/>
  </r>
  <r>
    <x v="9"/>
    <x v="120"/>
    <x v="31"/>
    <x v="926"/>
    <x v="926"/>
    <n v="0.11266842105263157"/>
    <n v="0.27816518168003534"/>
    <n v="1.3465625000000001"/>
    <x v="926"/>
    <x v="926"/>
  </r>
  <r>
    <x v="10"/>
    <x v="120"/>
    <x v="74"/>
    <x v="927"/>
    <x v="927"/>
    <n v="0.134655"/>
    <n v="0.27566473798794561"/>
    <n v="1.3583870967741933"/>
    <x v="927"/>
    <x v="927"/>
  </r>
  <r>
    <x v="11"/>
    <x v="120"/>
    <x v="74"/>
    <x v="928"/>
    <x v="928"/>
    <n v="0.13364499999999999"/>
    <n v="0.29160731042418953"/>
    <n v="1.2865625000000001"/>
    <x v="928"/>
    <x v="928"/>
  </r>
  <r>
    <x v="9"/>
    <x v="121"/>
    <x v="73"/>
    <x v="929"/>
    <x v="929"/>
    <n v="0.12640000000000001"/>
    <n v="0.21018965473648726"/>
    <n v="0.72758620689655173"/>
    <x v="929"/>
    <x v="929"/>
  </r>
  <r>
    <x v="10"/>
    <x v="121"/>
    <x v="18"/>
    <x v="930"/>
    <x v="930"/>
    <n v="0.11460000000000001"/>
    <n v="0.24162673267326734"/>
    <n v="0.74444444444444435"/>
    <x v="930"/>
    <x v="930"/>
  </r>
  <r>
    <x v="11"/>
    <x v="121"/>
    <x v="12"/>
    <x v="931"/>
    <x v="931"/>
    <n v="0.11454761899999999"/>
    <n v="0.28621915716973767"/>
    <n v="0.74821428599999995"/>
    <x v="931"/>
    <x v="931"/>
  </r>
  <r>
    <x v="0"/>
    <x v="122"/>
    <x v="19"/>
    <x v="932"/>
    <x v="932"/>
    <n v="0.175625"/>
    <n v="0.15723787385945984"/>
    <n v="1.2041666666666668"/>
    <x v="932"/>
    <x v="932"/>
  </r>
  <r>
    <x v="1"/>
    <x v="122"/>
    <x v="148"/>
    <x v="933"/>
    <x v="933"/>
    <n v="9.1499999999999998E-2"/>
    <n v="0.12827931612229099"/>
    <n v="1.2733333333333301"/>
    <x v="933"/>
    <x v="933"/>
  </r>
  <r>
    <x v="2"/>
    <x v="122"/>
    <x v="46"/>
    <x v="934"/>
    <x v="934"/>
    <n v="8.7727272727272737E-2"/>
    <n v="0.19510640125968196"/>
    <n v="1.4141176470588233"/>
    <x v="934"/>
    <x v="934"/>
  </r>
  <r>
    <x v="3"/>
    <x v="122"/>
    <x v="19"/>
    <x v="935"/>
    <x v="935"/>
    <n v="8.5000000000000006E-2"/>
    <n v="0.23568197028510246"/>
    <n v="1.3287500000000001"/>
    <x v="935"/>
    <x v="935"/>
  </r>
  <r>
    <x v="4"/>
    <x v="122"/>
    <x v="51"/>
    <x v="936"/>
    <x v="936"/>
    <n v="0.11550000000000001"/>
    <n v="0.1858103662154145"/>
    <n v="1.3218749999999999"/>
    <x v="936"/>
    <x v="936"/>
  </r>
  <r>
    <x v="5"/>
    <x v="122"/>
    <x v="20"/>
    <x v="937"/>
    <x v="937"/>
    <n v="0.15142857142857141"/>
    <n v="0.17119083585095676"/>
    <n v="1.3562499999999997"/>
    <x v="937"/>
    <x v="937"/>
  </r>
  <r>
    <x v="6"/>
    <x v="122"/>
    <x v="73"/>
    <x v="938"/>
    <x v="938"/>
    <n v="0.1525"/>
    <n v="0.16622600010816854"/>
    <n v="1.292857143"/>
    <x v="938"/>
    <x v="938"/>
  </r>
  <r>
    <x v="7"/>
    <x v="122"/>
    <x v="12"/>
    <x v="939"/>
    <x v="939"/>
    <n v="0.16866666666666666"/>
    <n v="0.12816866935773402"/>
    <n v="1.6605882352941177"/>
    <x v="939"/>
    <x v="939"/>
  </r>
  <r>
    <x v="8"/>
    <x v="122"/>
    <x v="20"/>
    <x v="940"/>
    <x v="940"/>
    <n v="0.16285714285714284"/>
    <n v="0.28016801431601268"/>
    <n v="1.3605555555555553"/>
    <x v="940"/>
    <x v="940"/>
  </r>
  <r>
    <x v="9"/>
    <x v="122"/>
    <x v="12"/>
    <x v="941"/>
    <x v="941"/>
    <n v="0.10964285714285714"/>
    <n v="0.16605208347273337"/>
    <n v="1.175"/>
    <x v="941"/>
    <x v="941"/>
  </r>
  <r>
    <x v="10"/>
    <x v="122"/>
    <x v="77"/>
    <x v="942"/>
    <x v="942"/>
    <n v="0.11021999999999998"/>
    <n v="0.10443194832193467"/>
    <n v="1.2479166666666663"/>
    <x v="942"/>
    <x v="942"/>
  </r>
  <r>
    <x v="11"/>
    <x v="122"/>
    <x v="148"/>
    <x v="943"/>
    <x v="943"/>
    <n v="0.12185"/>
    <n v="0.10934578925883856"/>
    <n v="1.198"/>
    <x v="943"/>
    <x v="943"/>
  </r>
  <r>
    <x v="0"/>
    <x v="123"/>
    <x v="185"/>
    <x v="944"/>
    <x v="944"/>
    <n v="0.33986164383561646"/>
    <n v="7.0709733111791878E-2"/>
    <n v="1.7032876712328771"/>
    <x v="944"/>
    <x v="944"/>
  </r>
  <r>
    <x v="1"/>
    <x v="123"/>
    <x v="131"/>
    <x v="945"/>
    <x v="945"/>
    <n v="0.23245384615384601"/>
    <n v="2.5684971746386499E-2"/>
    <n v="2.3518181818181798"/>
    <x v="945"/>
    <x v="945"/>
  </r>
  <r>
    <x v="2"/>
    <x v="123"/>
    <x v="134"/>
    <x v="946"/>
    <x v="946"/>
    <n v="0.19311718750000001"/>
    <n v="0.49343006618882679"/>
    <n v="2.6796202531645568"/>
    <x v="946"/>
    <x v="946"/>
  </r>
  <r>
    <x v="3"/>
    <x v="123"/>
    <x v="216"/>
    <x v="947"/>
    <x v="947"/>
    <n v="0.21121999999999999"/>
    <n v="0.4528225358373153"/>
    <n v="2.9764516129032259"/>
    <x v="947"/>
    <x v="947"/>
  </r>
  <r>
    <x v="4"/>
    <x v="123"/>
    <x v="125"/>
    <x v="948"/>
    <x v="948"/>
    <n v="0.24395500000000001"/>
    <n v="0.16187154549831495"/>
    <n v="2.6398717948717949"/>
    <x v="948"/>
    <x v="948"/>
  </r>
  <r>
    <x v="5"/>
    <x v="123"/>
    <x v="88"/>
    <x v="949"/>
    <x v="949"/>
    <n v="0.22354285714285715"/>
    <n v="0.27782938289191078"/>
    <n v="2.9662068965517223"/>
    <x v="949"/>
    <x v="949"/>
  </r>
  <r>
    <x v="6"/>
    <x v="123"/>
    <x v="125"/>
    <x v="950"/>
    <x v="950"/>
    <n v="0.218766667"/>
    <n v="0.32120634741359833"/>
    <n v="2.9179069769999999"/>
    <x v="950"/>
    <x v="950"/>
  </r>
  <r>
    <x v="7"/>
    <x v="123"/>
    <x v="152"/>
    <x v="951"/>
    <x v="951"/>
    <n v="0.2029"/>
    <n v="0.39473496664446867"/>
    <n v="2.5991954022988528"/>
    <x v="951"/>
    <x v="951"/>
  </r>
  <r>
    <x v="8"/>
    <x v="123"/>
    <x v="88"/>
    <x v="952"/>
    <x v="952"/>
    <n v="0.18483050847457627"/>
    <n v="0.45373910080142871"/>
    <n v="1.814761904761905"/>
    <x v="952"/>
    <x v="952"/>
  </r>
  <r>
    <x v="9"/>
    <x v="123"/>
    <x v="214"/>
    <x v="953"/>
    <x v="953"/>
    <n v="0.1508392857142857"/>
    <n v="0.76218630908522012"/>
    <n v="1.5590000000000004"/>
    <x v="953"/>
    <x v="953"/>
  </r>
  <r>
    <x v="10"/>
    <x v="123"/>
    <x v="184"/>
    <x v="954"/>
    <x v="954"/>
    <n v="0.20184035087719299"/>
    <n v="8.5865789473684215E-2"/>
    <n v="1.5623913043478261"/>
    <x v="954"/>
    <x v="954"/>
  </r>
  <r>
    <x v="11"/>
    <x v="123"/>
    <x v="255"/>
    <x v="955"/>
    <x v="955"/>
    <n v="0.20661643839999999"/>
    <n v="0.30533029732085198"/>
    <n v="1.5009999999999999"/>
    <x v="955"/>
    <x v="955"/>
  </r>
  <r>
    <x v="1"/>
    <x v="124"/>
    <x v="94"/>
    <x v="956"/>
    <x v="956"/>
    <n v="0.213571428571429"/>
    <n v="0"/>
    <n v="2.2388888888888898"/>
    <x v="956"/>
    <x v="956"/>
  </r>
  <r>
    <x v="0"/>
    <x v="125"/>
    <x v="189"/>
    <x v="957"/>
    <x v="957"/>
    <n v="0.364375"/>
    <n v="0"/>
    <n v="2.1175000000000002"/>
    <x v="957"/>
    <x v="957"/>
  </r>
  <r>
    <x v="2"/>
    <x v="126"/>
    <x v="96"/>
    <x v="958"/>
    <x v="958"/>
    <n v="0.12409090909090911"/>
    <n v="0"/>
    <n v="2.4678571428571425"/>
    <x v="958"/>
    <x v="958"/>
  </r>
  <r>
    <x v="3"/>
    <x v="126"/>
    <x v="93"/>
    <x v="959"/>
    <x v="959"/>
    <n v="0.13150000000000001"/>
    <s v="NA"/>
    <n v="2.9706666666666668"/>
    <x v="959"/>
    <x v="959"/>
  </r>
  <r>
    <x v="4"/>
    <x v="126"/>
    <x v="97"/>
    <x v="960"/>
    <x v="960"/>
    <n v="0.35099999999999998"/>
    <s v="NA"/>
    <n v="2.51125"/>
    <x v="960"/>
    <x v="960"/>
  </r>
  <r>
    <x v="5"/>
    <x v="126"/>
    <x v="96"/>
    <x v="961"/>
    <x v="961"/>
    <n v="0.32285714285714284"/>
    <n v="9.4046641791044758E-2"/>
    <n v="2.9121428571428574"/>
    <x v="961"/>
    <x v="961"/>
  </r>
  <r>
    <x v="6"/>
    <x v="126"/>
    <x v="96"/>
    <x v="962"/>
    <x v="962"/>
    <n v="0.30499999999999999"/>
    <n v="0.17764387196638839"/>
    <n v="2.9485714289999998"/>
    <x v="962"/>
    <x v="962"/>
  </r>
  <r>
    <x v="7"/>
    <x v="126"/>
    <x v="93"/>
    <x v="963"/>
    <x v="963"/>
    <n v="0.18692307692307694"/>
    <n v="0.11038302653755906"/>
    <n v="2.5300000000000002"/>
    <x v="963"/>
    <x v="963"/>
  </r>
  <r>
    <x v="8"/>
    <x v="126"/>
    <x v="93"/>
    <x v="964"/>
    <x v="964"/>
    <n v="0.11423076923076923"/>
    <n v="0.10389503280224931"/>
    <n v="1.8135714285714286"/>
    <x v="964"/>
    <x v="964"/>
  </r>
  <r>
    <x v="9"/>
    <x v="126"/>
    <x v="96"/>
    <x v="965"/>
    <x v="965"/>
    <n v="2.6538461538461539E-2"/>
    <n v="0.23893911744941382"/>
    <n v="1.9276923076923076"/>
    <x v="965"/>
    <x v="965"/>
  </r>
  <r>
    <x v="10"/>
    <x v="126"/>
    <x v="96"/>
    <x v="966"/>
    <x v="966"/>
    <n v="0.32400000000000001"/>
    <s v="NA"/>
    <n v="1.7892307692307694"/>
    <x v="966"/>
    <x v="966"/>
  </r>
  <r>
    <x v="11"/>
    <x v="126"/>
    <x v="53"/>
    <x v="967"/>
    <x v="967"/>
    <n v="0.20833333329999998"/>
    <n v="0.11304862600123228"/>
    <n v="1.7933333330000001"/>
    <x v="967"/>
    <x v="967"/>
  </r>
  <r>
    <x v="0"/>
    <x v="127"/>
    <x v="51"/>
    <x v="968"/>
    <x v="968"/>
    <n v="0.17111875000000001"/>
    <n v="0.1668239603533721"/>
    <n v="0.86"/>
    <x v="968"/>
    <x v="968"/>
  </r>
  <r>
    <x v="1"/>
    <x v="127"/>
    <x v="19"/>
    <x v="969"/>
    <x v="969"/>
    <n v="0.129275"/>
    <n v="7.9449049486275902E-2"/>
    <n v="0.84615384615384603"/>
    <x v="969"/>
    <x v="969"/>
  </r>
  <r>
    <x v="2"/>
    <x v="127"/>
    <x v="148"/>
    <x v="970"/>
    <x v="970"/>
    <n v="0.13049230769230771"/>
    <n v="8.5434684529379898E-2"/>
    <n v="0.92541666666666689"/>
    <x v="970"/>
    <x v="970"/>
  </r>
  <r>
    <x v="3"/>
    <x v="127"/>
    <x v="77"/>
    <x v="971"/>
    <x v="971"/>
    <n v="0.12648461538461539"/>
    <n v="0.20936512950094754"/>
    <n v="0.91909090909090874"/>
    <x v="971"/>
    <x v="971"/>
  </r>
  <r>
    <x v="4"/>
    <x v="127"/>
    <x v="77"/>
    <x v="972"/>
    <x v="972"/>
    <n v="0.13953571428571401"/>
    <n v="0.11463218028247993"/>
    <n v="0.97727272727272696"/>
    <x v="972"/>
    <x v="972"/>
  </r>
  <r>
    <x v="5"/>
    <x v="127"/>
    <x v="47"/>
    <x v="973"/>
    <x v="973"/>
    <n v="0.13678571428571429"/>
    <n v="0.20637941723496592"/>
    <n v="1.0163157894736841"/>
    <x v="973"/>
    <x v="973"/>
  </r>
  <r>
    <x v="6"/>
    <x v="127"/>
    <x v="77"/>
    <x v="974"/>
    <x v="974"/>
    <n v="0.16866666699999999"/>
    <n v="0.21210647041957373"/>
    <n v="1.0772222220000001"/>
    <x v="974"/>
    <x v="974"/>
  </r>
  <r>
    <x v="7"/>
    <x v="127"/>
    <x v="43"/>
    <x v="975"/>
    <x v="975"/>
    <n v="0.12237857142857141"/>
    <n v="0.23438448415192606"/>
    <n v="1.506666666666667"/>
    <x v="975"/>
    <x v="975"/>
  </r>
  <r>
    <x v="8"/>
    <x v="127"/>
    <x v="52"/>
    <x v="976"/>
    <x v="976"/>
    <n v="7.0357142857142854E-2"/>
    <n v="0.22448089667021193"/>
    <n v="1.2513333333333334"/>
    <x v="976"/>
    <x v="976"/>
  </r>
  <r>
    <x v="9"/>
    <x v="127"/>
    <x v="43"/>
    <x v="977"/>
    <x v="977"/>
    <n v="7.6666666666666675E-2"/>
    <n v="0.28024278966789673"/>
    <n v="1.3350000000000002"/>
    <x v="977"/>
    <x v="977"/>
  </r>
  <r>
    <x v="10"/>
    <x v="127"/>
    <x v="52"/>
    <x v="978"/>
    <x v="978"/>
    <n v="0.19318181818181818"/>
    <n v="0.28052904495364706"/>
    <n v="1.3143749999999998"/>
    <x v="978"/>
    <x v="978"/>
  </r>
  <r>
    <x v="11"/>
    <x v="127"/>
    <x v="43"/>
    <x v="979"/>
    <x v="979"/>
    <n v="0.15"/>
    <n v="0.25887151114482859"/>
    <n v="1.2511111109999999"/>
    <x v="979"/>
    <x v="979"/>
  </r>
  <r>
    <x v="11"/>
    <x v="128"/>
    <x v="73"/>
    <x v="980"/>
    <x v="980"/>
    <n v="0.2214875"/>
    <n v="0.34256337999201519"/>
    <n v="1.6825000000000001"/>
    <x v="980"/>
    <x v="980"/>
  </r>
  <r>
    <x v="0"/>
    <x v="129"/>
    <x v="12"/>
    <x v="981"/>
    <x v="981"/>
    <n v="0.11587500000000001"/>
    <n v="0.37048846153846154"/>
    <n v="0.78249999999999997"/>
    <x v="981"/>
    <x v="981"/>
  </r>
  <r>
    <x v="1"/>
    <x v="129"/>
    <x v="20"/>
    <x v="982"/>
    <x v="982"/>
    <n v="0.108983333333333"/>
    <n v="0.152876169438669"/>
    <n v="0.78888888888888897"/>
    <x v="982"/>
    <x v="982"/>
  </r>
  <r>
    <x v="2"/>
    <x v="129"/>
    <x v="20"/>
    <x v="983"/>
    <x v="983"/>
    <n v="0.11444666666666668"/>
    <s v="NA"/>
    <n v="0.78269230769230747"/>
    <x v="983"/>
    <x v="983"/>
  </r>
  <r>
    <x v="3"/>
    <x v="129"/>
    <x v="19"/>
    <x v="984"/>
    <x v="984"/>
    <n v="0.12923076923076923"/>
    <n v="0.4223368382886149"/>
    <n v="0.79799999999999993"/>
    <x v="984"/>
    <x v="984"/>
  </r>
  <r>
    <x v="4"/>
    <x v="129"/>
    <x v="77"/>
    <x v="985"/>
    <x v="985"/>
    <n v="0.227692307692308"/>
    <n v="0.4616279422930904"/>
    <n v="0.81041666666666601"/>
    <x v="985"/>
    <x v="985"/>
  </r>
  <r>
    <x v="5"/>
    <x v="129"/>
    <x v="51"/>
    <x v="986"/>
    <x v="986"/>
    <n v="0.20566666666666666"/>
    <n v="9.2518276939801608E-2"/>
    <n v="0.94173913043478241"/>
    <x v="986"/>
    <x v="986"/>
  </r>
  <r>
    <x v="6"/>
    <x v="129"/>
    <x v="12"/>
    <x v="987"/>
    <x v="987"/>
    <n v="0.12652941200000001"/>
    <n v="0.10808948474328522"/>
    <n v="1.156363636"/>
    <x v="987"/>
    <x v="987"/>
  </r>
  <r>
    <x v="7"/>
    <x v="129"/>
    <x v="46"/>
    <x v="988"/>
    <x v="988"/>
    <n v="0.11"/>
    <n v="0.15164663943908027"/>
    <n v="1.6952941176470586"/>
    <x v="988"/>
    <x v="988"/>
  </r>
  <r>
    <x v="8"/>
    <x v="129"/>
    <x v="43"/>
    <x v="989"/>
    <x v="989"/>
    <n v="9.6500000000000002E-2"/>
    <n v="0.18937373902611923"/>
    <n v="1.7187500000000002"/>
    <x v="989"/>
    <x v="989"/>
  </r>
  <r>
    <x v="9"/>
    <x v="129"/>
    <x v="107"/>
    <x v="990"/>
    <x v="990"/>
    <n v="0.1075"/>
    <n v="0.19559593262762687"/>
    <n v="1.6056250000000001"/>
    <x v="990"/>
    <x v="990"/>
  </r>
  <r>
    <x v="10"/>
    <x v="129"/>
    <x v="43"/>
    <x v="991"/>
    <x v="991"/>
    <n v="0.20818181818181816"/>
    <s v="NA"/>
    <n v="1.5900000000000003"/>
    <x v="991"/>
    <x v="991"/>
  </r>
  <r>
    <x v="0"/>
    <x v="130"/>
    <x v="52"/>
    <x v="992"/>
    <x v="992"/>
    <n v="0.15136363636363637"/>
    <n v="8.2586508979413054E-2"/>
    <n v="1.04125"/>
    <x v="992"/>
    <x v="992"/>
  </r>
  <r>
    <x v="1"/>
    <x v="130"/>
    <x v="43"/>
    <x v="993"/>
    <x v="993"/>
    <n v="8.3049999999999999E-2"/>
    <n v="9.7165446990034196E-2"/>
    <n v="1.0831249999999999"/>
    <x v="993"/>
    <x v="993"/>
  </r>
  <r>
    <x v="2"/>
    <x v="130"/>
    <x v="97"/>
    <x v="994"/>
    <x v="994"/>
    <n v="0.17"/>
    <s v="NA"/>
    <n v="0.90538461538461534"/>
    <x v="994"/>
    <x v="994"/>
  </r>
  <r>
    <x v="3"/>
    <x v="130"/>
    <x v="96"/>
    <x v="995"/>
    <x v="995"/>
    <n v="0.19125"/>
    <n v="9.3520847691247411E-2"/>
    <n v="0.86545454545454537"/>
    <x v="995"/>
    <x v="995"/>
  </r>
  <r>
    <x v="4"/>
    <x v="130"/>
    <x v="96"/>
    <x v="996"/>
    <x v="996"/>
    <n v="0.176666666666667"/>
    <n v="701.66999999991583"/>
    <n v="1.2628571428571431"/>
    <x v="996"/>
    <x v="996"/>
  </r>
  <r>
    <x v="5"/>
    <x v="130"/>
    <x v="96"/>
    <x v="997"/>
    <x v="997"/>
    <n v="0.1525"/>
    <n v="4.1001334982429277E-2"/>
    <n v="1.13625"/>
    <x v="997"/>
    <x v="997"/>
  </r>
  <r>
    <x v="6"/>
    <x v="130"/>
    <x v="97"/>
    <x v="998"/>
    <x v="998"/>
    <n v="0.29625000000000001"/>
    <n v="1.0869438041863133E-2"/>
    <n v="1.4983333329999999"/>
    <x v="998"/>
    <x v="998"/>
  </r>
  <r>
    <x v="7"/>
    <x v="130"/>
    <x v="78"/>
    <x v="999"/>
    <x v="999"/>
    <n v="9.5228571428571426E-2"/>
    <n v="0.15241849202329705"/>
    <n v="1.96875"/>
    <x v="999"/>
    <x v="999"/>
  </r>
  <r>
    <x v="8"/>
    <x v="130"/>
    <x v="78"/>
    <x v="1000"/>
    <x v="1000"/>
    <n v="8.5400000000000004E-2"/>
    <n v="0.1269647883057298"/>
    <n v="1.9137499999999998"/>
    <x v="1000"/>
    <x v="1000"/>
  </r>
  <r>
    <x v="9"/>
    <x v="130"/>
    <x v="93"/>
    <x v="1001"/>
    <x v="1001"/>
    <n v="4.8962499999999999E-2"/>
    <n v="0.11611720174760377"/>
    <n v="1.8544444444444446"/>
    <x v="1001"/>
    <x v="1001"/>
  </r>
  <r>
    <x v="10"/>
    <x v="130"/>
    <x v="53"/>
    <x v="1002"/>
    <x v="1002"/>
    <n v="0.12583333333333335"/>
    <n v="0.47038042950708447"/>
    <n v="1.7000000000000002"/>
    <x v="1002"/>
    <x v="1002"/>
  </r>
  <r>
    <x v="0"/>
    <x v="131"/>
    <x v="133"/>
    <x v="1003"/>
    <x v="1003"/>
    <n v="0.30974000000000002"/>
    <n v="5.7247597385299484E-2"/>
    <n v="1.3865079365079367"/>
    <x v="1003"/>
    <x v="1003"/>
  </r>
  <r>
    <x v="1"/>
    <x v="131"/>
    <x v="255"/>
    <x v="1004"/>
    <x v="1004"/>
    <n v="0.25002539682539698"/>
    <n v="2.19698605556485E-2"/>
    <n v="1.8592424242424199"/>
    <x v="1004"/>
    <x v="1004"/>
  </r>
  <r>
    <x v="2"/>
    <x v="131"/>
    <x v="256"/>
    <x v="1005"/>
    <x v="1005"/>
    <n v="0.15843571428571429"/>
    <s v="NA"/>
    <n v="2.283611111111111"/>
    <x v="1005"/>
    <x v="1005"/>
  </r>
  <r>
    <x v="3"/>
    <x v="131"/>
    <x v="125"/>
    <x v="1006"/>
    <x v="1006"/>
    <n v="0.16899761904761904"/>
    <s v="NA"/>
    <n v="2.7170588235294124"/>
    <x v="1006"/>
    <x v="1006"/>
  </r>
  <r>
    <x v="4"/>
    <x v="131"/>
    <x v="257"/>
    <x v="1007"/>
    <x v="1007"/>
    <n v="0.244536842105263"/>
    <n v="6.6811651876318212E-2"/>
    <n v="2.2649230769230768"/>
    <x v="1007"/>
    <x v="1007"/>
  </r>
  <r>
    <x v="5"/>
    <x v="131"/>
    <x v="187"/>
    <x v="1008"/>
    <x v="1008"/>
    <n v="0.24600930232558138"/>
    <n v="4.7163878757389012E-2"/>
    <n v="2.6054929577464776"/>
    <x v="1008"/>
    <x v="1008"/>
  </r>
  <r>
    <x v="6"/>
    <x v="131"/>
    <x v="200"/>
    <x v="1009"/>
    <x v="1009"/>
    <n v="0.20769599999999999"/>
    <n v="0.19618994723687863"/>
    <n v="2.3510714290000001"/>
    <x v="1009"/>
    <x v="1009"/>
  </r>
  <r>
    <x v="7"/>
    <x v="131"/>
    <x v="186"/>
    <x v="1010"/>
    <x v="1010"/>
    <n v="0.18814146341463414"/>
    <n v="0.22954060910054327"/>
    <n v="1.9759259259259261"/>
    <x v="1010"/>
    <x v="1010"/>
  </r>
  <r>
    <x v="8"/>
    <x v="131"/>
    <x v="242"/>
    <x v="1011"/>
    <x v="1011"/>
    <n v="0.149975"/>
    <n v="0.26160133707138228"/>
    <n v="1.488481012658228"/>
    <x v="1011"/>
    <x v="1011"/>
  </r>
  <r>
    <x v="9"/>
    <x v="131"/>
    <x v="243"/>
    <x v="1012"/>
    <x v="1012"/>
    <n v="0.128"/>
    <n v="0.62145376626973137"/>
    <n v="1.145945945945946"/>
    <x v="1012"/>
    <x v="1012"/>
  </r>
  <r>
    <x v="10"/>
    <x v="131"/>
    <x v="128"/>
    <x v="1013"/>
    <x v="1013"/>
    <n v="0.14179333333333333"/>
    <n v="0.45474117766456235"/>
    <n v="1.0404054054054055"/>
    <x v="1013"/>
    <x v="1013"/>
  </r>
  <r>
    <x v="11"/>
    <x v="131"/>
    <x v="258"/>
    <x v="1014"/>
    <x v="1014"/>
    <n v="0.14970800000000001"/>
    <n v="0.5372254846002148"/>
    <n v="1.01527027"/>
    <x v="1014"/>
    <x v="1014"/>
  </r>
  <r>
    <x v="0"/>
    <x v="132"/>
    <x v="251"/>
    <x v="1015"/>
    <x v="1015"/>
    <n v="0.29073492063492062"/>
    <n v="0.72320974583553888"/>
    <n v="1.4471052631578945"/>
    <x v="1015"/>
    <x v="1015"/>
  </r>
  <r>
    <x v="1"/>
    <x v="132"/>
    <x v="219"/>
    <x v="1016"/>
    <x v="1016"/>
    <n v="0.241554098360656"/>
    <n v="0.40013205033988603"/>
    <n v="1.5896341463414601"/>
    <x v="1016"/>
    <x v="1016"/>
  </r>
  <r>
    <x v="2"/>
    <x v="132"/>
    <x v="193"/>
    <x v="1017"/>
    <x v="1017"/>
    <n v="0.18731250000000002"/>
    <n v="3.081928311362204"/>
    <n v="1.6214130434782601"/>
    <x v="1017"/>
    <x v="1017"/>
  </r>
  <r>
    <x v="3"/>
    <x v="132"/>
    <x v="152"/>
    <x v="1018"/>
    <x v="1018"/>
    <n v="0.17888333333333331"/>
    <n v="0.74689834223261686"/>
    <n v="1.6942045454545462"/>
    <x v="1018"/>
    <x v="1018"/>
  </r>
  <r>
    <x v="4"/>
    <x v="132"/>
    <x v="152"/>
    <x v="1019"/>
    <x v="1019"/>
    <n v="0.16673939393939399"/>
    <n v="0.41519037338043902"/>
    <n v="1.32"/>
    <x v="1019"/>
    <x v="1019"/>
  </r>
  <r>
    <x v="5"/>
    <x v="132"/>
    <x v="217"/>
    <x v="1020"/>
    <x v="1020"/>
    <n v="0.14803809523809522"/>
    <n v="0.70218185199587502"/>
    <n v="1.6855072463768113"/>
    <x v="1020"/>
    <x v="1020"/>
  </r>
  <r>
    <x v="6"/>
    <x v="132"/>
    <x v="190"/>
    <x v="1021"/>
    <x v="1021"/>
    <n v="0.153681395"/>
    <n v="1.0901732214325752"/>
    <n v="1.4286666669999999"/>
    <x v="1021"/>
    <x v="1021"/>
  </r>
  <r>
    <x v="7"/>
    <x v="132"/>
    <x v="211"/>
    <x v="1022"/>
    <x v="1022"/>
    <n v="0.15267954545454546"/>
    <n v="1.0712195833442586"/>
    <n v="1.3397014925373136"/>
    <x v="1022"/>
    <x v="1022"/>
  </r>
  <r>
    <x v="8"/>
    <x v="132"/>
    <x v="163"/>
    <x v="1023"/>
    <x v="1023"/>
    <n v="0.14602800000000002"/>
    <n v="0.42154575309832376"/>
    <n v="1.4320270270270263"/>
    <x v="1023"/>
    <x v="1023"/>
  </r>
  <r>
    <x v="9"/>
    <x v="132"/>
    <x v="259"/>
    <x v="1024"/>
    <x v="1024"/>
    <n v="0.1250185185185185"/>
    <n v="0.51189743196093895"/>
    <n v="1.1001298701298701"/>
    <x v="1024"/>
    <x v="1024"/>
  </r>
  <r>
    <x v="10"/>
    <x v="132"/>
    <x v="151"/>
    <x v="1025"/>
    <x v="1025"/>
    <n v="0.12902121212121215"/>
    <n v="0.39676078494355377"/>
    <n v="1.0141025641025645"/>
    <x v="1025"/>
    <x v="1025"/>
  </r>
  <r>
    <x v="11"/>
    <x v="132"/>
    <x v="168"/>
    <x v="1026"/>
    <x v="1026"/>
    <n v="0.11140740740000001"/>
    <n v="0.43632549233003931"/>
    <n v="0.97846153800000002"/>
    <x v="1026"/>
    <x v="1026"/>
  </r>
  <r>
    <x v="10"/>
    <x v="133"/>
    <x v="19"/>
    <x v="1027"/>
    <x v="1027"/>
    <n v="7.636363636363637E-2"/>
    <n v="0.80045742774371753"/>
    <n v="1.0345000000000002"/>
    <x v="1027"/>
    <x v="1027"/>
  </r>
  <r>
    <x v="11"/>
    <x v="133"/>
    <x v="46"/>
    <x v="1028"/>
    <x v="1028"/>
    <n v="0.12664"/>
    <n v="0.80942639923417059"/>
    <n v="0.87631578899999996"/>
    <x v="1028"/>
    <x v="1028"/>
  </r>
  <r>
    <x v="0"/>
    <x v="134"/>
    <x v="46"/>
    <x v="1029"/>
    <x v="1029"/>
    <n v="7.5833333333333336E-2"/>
    <n v="0.1710769230769231"/>
    <n v="0.79090909090909089"/>
    <x v="1029"/>
    <x v="1029"/>
  </r>
  <r>
    <x v="1"/>
    <x v="134"/>
    <x v="77"/>
    <x v="1030"/>
    <x v="1030"/>
    <n v="9.1785714285714304E-2"/>
    <n v="8.3717041800643099E-2"/>
    <n v="0.81842105263157905"/>
    <x v="1030"/>
    <x v="1030"/>
  </r>
  <r>
    <x v="2"/>
    <x v="134"/>
    <x v="44"/>
    <x v="1031"/>
    <x v="1031"/>
    <n v="0.29699999999999999"/>
    <s v="NA"/>
    <n v="0.86"/>
    <x v="1031"/>
    <x v="1031"/>
  </r>
  <r>
    <x v="3"/>
    <x v="134"/>
    <x v="52"/>
    <x v="1032"/>
    <x v="1032"/>
    <n v="0.21375"/>
    <s v="NA"/>
    <n v="0.73076923076923073"/>
    <x v="1032"/>
    <x v="1032"/>
  </r>
  <r>
    <x v="0"/>
    <x v="135"/>
    <x v="125"/>
    <x v="85"/>
    <x v="85"/>
    <n v="0.11889166666666666"/>
    <n v="0.3003206597166187"/>
    <n v="0.77938596491228063"/>
    <x v="85"/>
    <x v="85"/>
  </r>
  <r>
    <x v="1"/>
    <x v="135"/>
    <x v="130"/>
    <x v="85"/>
    <x v="85"/>
    <n v="0.116251923076923"/>
    <n v="0.342514545219471"/>
    <n v="0.71991150442477903"/>
    <x v="85"/>
    <x v="85"/>
  </r>
  <r>
    <x v="2"/>
    <x v="135"/>
    <x v="256"/>
    <x v="85"/>
    <x v="85"/>
    <n v="0.10889795918367345"/>
    <n v="0.31338630195548445"/>
    <n v="0.67038461538461547"/>
    <x v="85"/>
    <x v="85"/>
  </r>
  <r>
    <x v="3"/>
    <x v="135"/>
    <x v="260"/>
    <x v="85"/>
    <x v="85"/>
    <n v="0.10618"/>
    <n v="0.3669912082221698"/>
    <n v="0.56753926701570678"/>
    <x v="85"/>
    <x v="85"/>
  </r>
  <r>
    <x v="4"/>
    <x v="135"/>
    <x v="261"/>
    <x v="85"/>
    <x v="85"/>
    <n v="0.11508048780487801"/>
    <n v="0.37063527679013192"/>
    <n v="0.482432432432433"/>
    <x v="85"/>
    <x v="85"/>
  </r>
  <r>
    <x v="5"/>
    <x v="135"/>
    <x v="262"/>
    <x v="85"/>
    <x v="85"/>
    <n v="0.10663777777777778"/>
    <n v="0.44134387500470262"/>
    <n v="0.49162895927601824"/>
    <x v="85"/>
    <x v="85"/>
  </r>
  <r>
    <x v="6"/>
    <x v="135"/>
    <x v="263"/>
    <x v="85"/>
    <x v="85"/>
    <n v="0.107487179"/>
    <n v="0.50607505988820867"/>
    <n v="0.55980861199999998"/>
    <x v="85"/>
    <x v="85"/>
  </r>
  <r>
    <x v="7"/>
    <x v="135"/>
    <x v="175"/>
    <x v="85"/>
    <x v="85"/>
    <n v="9.9388095238095234E-2"/>
    <n v="0.58406748327947711"/>
    <n v="0.58582474226804115"/>
    <x v="85"/>
    <x v="85"/>
  </r>
  <r>
    <x v="8"/>
    <x v="135"/>
    <x v="175"/>
    <x v="1033"/>
    <x v="1033"/>
    <n v="9.5956410256410246E-2"/>
    <n v="0.64155550185274712"/>
    <n v="0.66014492753623188"/>
    <x v="1033"/>
    <x v="1033"/>
  </r>
  <r>
    <x v="9"/>
    <x v="135"/>
    <x v="220"/>
    <x v="85"/>
    <x v="85"/>
    <n v="9.37972972972973E-2"/>
    <s v="NA"/>
    <n v="0.73103448275862071"/>
    <x v="85"/>
    <x v="85"/>
  </r>
  <r>
    <x v="10"/>
    <x v="135"/>
    <x v="264"/>
    <x v="85"/>
    <x v="85"/>
    <n v="8.5328205128205117E-2"/>
    <s v="NA"/>
    <n v="0.70053435114503804"/>
    <x v="85"/>
    <x v="85"/>
  </r>
  <r>
    <x v="11"/>
    <x v="135"/>
    <x v="123"/>
    <x v="85"/>
    <x v="85"/>
    <n v="0.1140896552"/>
    <s v="NA"/>
    <n v="0.71125000000000005"/>
    <x v="85"/>
    <x v="85"/>
  </r>
  <r>
    <x v="0"/>
    <x v="136"/>
    <x v="94"/>
    <x v="1034"/>
    <x v="1034"/>
    <n v="9.0714285714285706E-2"/>
    <n v="0.39434852704089118"/>
    <n v="0.87"/>
    <x v="1034"/>
    <x v="1034"/>
  </r>
  <r>
    <x v="1"/>
    <x v="136"/>
    <x v="43"/>
    <x v="1035"/>
    <x v="1035"/>
    <n v="8.3085714285714304E-2"/>
    <n v="0.16544165535956601"/>
    <n v="0.89500000000000002"/>
    <x v="1035"/>
    <x v="1035"/>
  </r>
  <r>
    <x v="2"/>
    <x v="136"/>
    <x v="52"/>
    <x v="1036"/>
    <x v="1036"/>
    <n v="0.13333333333333333"/>
    <n v="0.28147880579367424"/>
    <n v="1.0090000000000001"/>
    <x v="1036"/>
    <x v="1036"/>
  </r>
  <r>
    <x v="3"/>
    <x v="136"/>
    <x v="53"/>
    <x v="1037"/>
    <x v="1037"/>
    <n v="0.23600000000000002"/>
    <n v="0.41729893778452198"/>
    <n v="1.1725000000000001"/>
    <x v="1037"/>
    <x v="1037"/>
  </r>
  <r>
    <x v="4"/>
    <x v="136"/>
    <x v="96"/>
    <x v="1038"/>
    <x v="1038"/>
    <n v="0.14749999999999999"/>
    <n v="0.98094055013309678"/>
    <n v="1.021428571428572"/>
    <x v="1038"/>
    <x v="1038"/>
  </r>
  <r>
    <x v="5"/>
    <x v="136"/>
    <x v="78"/>
    <x v="1039"/>
    <x v="1039"/>
    <n v="0.11666666666666665"/>
    <n v="0.56180368709516693"/>
    <n v="1.1920000000000002"/>
    <x v="1039"/>
    <x v="1039"/>
  </r>
  <r>
    <x v="6"/>
    <x v="136"/>
    <x v="94"/>
    <x v="1040"/>
    <x v="1040"/>
    <n v="0.12"/>
    <n v="0.18069345074298296"/>
    <n v="0.96111111100000002"/>
    <x v="1040"/>
    <x v="1040"/>
  </r>
  <r>
    <x v="0"/>
    <x v="137"/>
    <x v="95"/>
    <x v="1041"/>
    <x v="1041"/>
    <n v="7.7857142857142861E-2"/>
    <n v="0.53570897409203122"/>
    <n v="0.59"/>
    <x v="1041"/>
    <x v="1041"/>
  </r>
  <r>
    <x v="1"/>
    <x v="137"/>
    <x v="78"/>
    <x v="1042"/>
    <x v="1042"/>
    <n v="6.9833333333333303E-2"/>
    <n v="0.28019519866179399"/>
    <n v="0.6"/>
    <x v="1042"/>
    <x v="1042"/>
  </r>
  <r>
    <x v="2"/>
    <x v="137"/>
    <x v="78"/>
    <x v="1043"/>
    <x v="1043"/>
    <n v="9.5714285714285724E-2"/>
    <n v="0.31343597793346761"/>
    <n v="0.70499999999999996"/>
    <x v="1043"/>
    <x v="1043"/>
  </r>
  <r>
    <x v="3"/>
    <x v="137"/>
    <x v="95"/>
    <x v="1044"/>
    <x v="1044"/>
    <n v="9.0714285714285706E-2"/>
    <n v="0.56369570880940867"/>
    <n v="0.6681818181818181"/>
    <x v="1044"/>
    <x v="1044"/>
  </r>
  <r>
    <x v="4"/>
    <x v="137"/>
    <x v="78"/>
    <x v="1045"/>
    <x v="1045"/>
    <n v="6.7500000000000004E-2"/>
    <n v="0.33229818677550477"/>
    <n v="0.59230769230769198"/>
    <x v="1045"/>
    <x v="1045"/>
  </r>
  <r>
    <x v="5"/>
    <x v="137"/>
    <x v="95"/>
    <x v="1046"/>
    <x v="1046"/>
    <n v="8.785714285714287E-2"/>
    <n v="0.62464330559005354"/>
    <n v="0.6636363636363638"/>
    <x v="1046"/>
    <x v="1046"/>
  </r>
  <r>
    <x v="6"/>
    <x v="137"/>
    <x v="95"/>
    <x v="1047"/>
    <x v="1047"/>
    <n v="8.6428570999999996E-2"/>
    <n v="0.62773781288712094"/>
    <n v="0.79090909099999995"/>
    <x v="1047"/>
    <x v="1047"/>
  </r>
  <r>
    <x v="7"/>
    <x v="137"/>
    <x v="94"/>
    <x v="1048"/>
    <x v="1048"/>
    <n v="8.083333333333334E-2"/>
    <n v="0.67858766738420206"/>
    <n v="0.70428571428571429"/>
    <x v="1048"/>
    <x v="1048"/>
  </r>
  <r>
    <x v="8"/>
    <x v="137"/>
    <x v="95"/>
    <x v="1049"/>
    <x v="1049"/>
    <n v="4.7E-2"/>
    <n v="0.32092009464870769"/>
    <n v="0.71250000000000002"/>
    <x v="1049"/>
    <x v="1049"/>
  </r>
  <r>
    <x v="9"/>
    <x v="137"/>
    <x v="53"/>
    <x v="1050"/>
    <x v="1050"/>
    <n v="3.2000000000000001E-2"/>
    <n v="0.64105890620014894"/>
    <n v="0.78125"/>
    <x v="1050"/>
    <x v="1050"/>
  </r>
  <r>
    <x v="10"/>
    <x v="137"/>
    <x v="53"/>
    <x v="1051"/>
    <x v="1051"/>
    <n v="9.7500000000000003E-2"/>
    <n v="0.70735774180467803"/>
    <n v="0.73333333333333328"/>
    <x v="1051"/>
    <x v="1051"/>
  </r>
  <r>
    <x v="11"/>
    <x v="137"/>
    <x v="95"/>
    <x v="1052"/>
    <x v="1052"/>
    <n v="0.10285714289999999"/>
    <n v="0.67560617833869496"/>
    <n v="0.85375000000000001"/>
    <x v="1052"/>
    <x v="1052"/>
  </r>
  <r>
    <x v="0"/>
    <x v="138"/>
    <x v="79"/>
    <x v="1053"/>
    <x v="1053"/>
    <n v="0.10766999999999999"/>
    <n v="0.39630571644422063"/>
    <n v="1.0531250000000001"/>
    <x v="1053"/>
    <x v="1053"/>
  </r>
  <r>
    <x v="1"/>
    <x v="138"/>
    <x v="44"/>
    <x v="1054"/>
    <x v="1054"/>
    <n v="9.8522222222222205E-2"/>
    <n v="0.201428631322978"/>
    <n v="0.84133333333333304"/>
    <x v="1054"/>
    <x v="1054"/>
  </r>
  <r>
    <x v="2"/>
    <x v="138"/>
    <x v="46"/>
    <x v="1055"/>
    <x v="1055"/>
    <n v="0.12242727272727275"/>
    <n v="0.23204229470571358"/>
    <n v="0.82777777777777772"/>
    <x v="1055"/>
    <x v="1055"/>
  </r>
  <r>
    <x v="3"/>
    <x v="138"/>
    <x v="44"/>
    <x v="1056"/>
    <x v="1056"/>
    <n v="0.128"/>
    <n v="0.43673014763693546"/>
    <n v="0.7653333333333332"/>
    <x v="1056"/>
    <x v="1056"/>
  </r>
  <r>
    <x v="4"/>
    <x v="138"/>
    <x v="45"/>
    <x v="1057"/>
    <x v="1057"/>
    <n v="0.13900000000000001"/>
    <n v="0.19367865691814171"/>
    <n v="0.72391304347826102"/>
    <x v="1057"/>
    <x v="1057"/>
  </r>
  <r>
    <x v="5"/>
    <x v="138"/>
    <x v="107"/>
    <x v="1058"/>
    <x v="1058"/>
    <n v="0.11444444444444445"/>
    <n v="0.28571970595209861"/>
    <n v="0.81749999999999989"/>
    <x v="1058"/>
    <x v="1058"/>
  </r>
  <r>
    <x v="6"/>
    <x v="138"/>
    <x v="44"/>
    <x v="1059"/>
    <x v="1059"/>
    <n v="0.17019230799999999"/>
    <n v="0.29061766751680962"/>
    <n v="0.82777777799999996"/>
    <x v="1059"/>
    <x v="1059"/>
  </r>
  <r>
    <x v="7"/>
    <x v="138"/>
    <x v="107"/>
    <x v="1060"/>
    <x v="1060"/>
    <n v="0.11347500000000002"/>
    <n v="0.45684870352250501"/>
    <n v="0.88230769230769235"/>
    <x v="1060"/>
    <x v="1060"/>
  </r>
  <r>
    <x v="8"/>
    <x v="138"/>
    <x v="47"/>
    <x v="1061"/>
    <x v="1061"/>
    <n v="0.105"/>
    <n v="0.33005920205920197"/>
    <n v="0.95263157894736827"/>
    <x v="1061"/>
    <x v="1061"/>
  </r>
  <r>
    <x v="9"/>
    <x v="138"/>
    <x v="43"/>
    <x v="1062"/>
    <x v="1062"/>
    <n v="0.10150000000000001"/>
    <n v="0.31938477526481529"/>
    <n v="1.2276923076923076"/>
    <x v="1062"/>
    <x v="1062"/>
  </r>
  <r>
    <x v="10"/>
    <x v="138"/>
    <x v="93"/>
    <x v="1063"/>
    <x v="1063"/>
    <n v="0.1305"/>
    <n v="0.3677612219959267"/>
    <n v="1.2692307692307692"/>
    <x v="1063"/>
    <x v="1063"/>
  </r>
  <r>
    <x v="11"/>
    <x v="138"/>
    <x v="93"/>
    <x v="1064"/>
    <x v="1064"/>
    <n v="0.14055555559999999"/>
    <n v="0.25044657234994278"/>
    <n v="1.301428571"/>
    <x v="1064"/>
    <x v="1064"/>
  </r>
  <r>
    <x v="2"/>
    <x v="139"/>
    <x v="36"/>
    <x v="1065"/>
    <x v="1065"/>
    <n v="0.14046956521739132"/>
    <n v="10.114461290322581"/>
    <n v="0.86166666666666669"/>
    <x v="1065"/>
    <x v="1065"/>
  </r>
  <r>
    <x v="3"/>
    <x v="139"/>
    <x v="17"/>
    <x v="1066"/>
    <x v="1066"/>
    <n v="0.16435454545454548"/>
    <n v="0.11985301571211354"/>
    <n v="0.9178571428571427"/>
    <x v="1066"/>
    <x v="1066"/>
  </r>
  <r>
    <x v="4"/>
    <x v="139"/>
    <x v="13"/>
    <x v="1067"/>
    <x v="1067"/>
    <n v="0.194636363636364"/>
    <n v="5.8435652569349711E-2"/>
    <n v="0.780555555555555"/>
    <x v="1067"/>
    <x v="1067"/>
  </r>
  <r>
    <x v="5"/>
    <x v="139"/>
    <x v="74"/>
    <x v="1068"/>
    <x v="1068"/>
    <n v="0.1694272727272727"/>
    <n v="0.10459437963944855"/>
    <n v="0.87702702702702706"/>
    <x v="1068"/>
    <x v="1068"/>
  </r>
  <r>
    <x v="6"/>
    <x v="139"/>
    <x v="14"/>
    <x v="1069"/>
    <x v="1069"/>
    <n v="0.14960869600000001"/>
    <n v="0.1004406266690404"/>
    <n v="0.98285714300000004"/>
    <x v="1069"/>
    <x v="1069"/>
  </r>
  <r>
    <x v="7"/>
    <x v="139"/>
    <x v="20"/>
    <x v="1070"/>
    <x v="1070"/>
    <n v="9.6742105263157879E-2"/>
    <n v="0.12757537071589906"/>
    <n v="1.0419354838709678"/>
    <x v="1070"/>
    <x v="1070"/>
  </r>
  <r>
    <x v="8"/>
    <x v="139"/>
    <x v="73"/>
    <x v="1071"/>
    <x v="1071"/>
    <n v="0.12058333333333332"/>
    <n v="0.16190043870338777"/>
    <n v="1.1671875"/>
    <x v="1071"/>
    <x v="1071"/>
  </r>
  <r>
    <x v="9"/>
    <x v="139"/>
    <x v="76"/>
    <x v="1072"/>
    <x v="1072"/>
    <n v="0.112848"/>
    <s v="NA"/>
    <n v="1.3016666666666665"/>
    <x v="1072"/>
    <x v="1072"/>
  </r>
  <r>
    <x v="10"/>
    <x v="139"/>
    <x v="76"/>
    <x v="1073"/>
    <x v="1073"/>
    <n v="0.16134999999999999"/>
    <s v="NA"/>
    <n v="1.1982142857142857"/>
    <x v="1073"/>
    <x v="1073"/>
  </r>
  <r>
    <x v="11"/>
    <x v="139"/>
    <x v="13"/>
    <x v="1074"/>
    <x v="1074"/>
    <n v="0.19387222220000003"/>
    <n v="0.41073507074790638"/>
    <n v="1.244074074"/>
    <x v="1074"/>
    <x v="1074"/>
  </r>
  <r>
    <x v="0"/>
    <x v="140"/>
    <x v="30"/>
    <x v="1075"/>
    <x v="1075"/>
    <n v="0.14063124999999999"/>
    <n v="0.22363327294835844"/>
    <n v="0.85595238095238102"/>
    <x v="1075"/>
    <x v="1075"/>
  </r>
  <r>
    <x v="1"/>
    <x v="140"/>
    <x v="31"/>
    <x v="1076"/>
    <x v="1076"/>
    <n v="0.126248148148148"/>
    <n v="0.15002458656978199"/>
    <n v="0.84210526315789502"/>
    <x v="1076"/>
    <x v="1076"/>
  </r>
  <r>
    <x v="0"/>
    <x v="141"/>
    <x v="68"/>
    <x v="1077"/>
    <x v="1077"/>
    <n v="0.105"/>
    <n v="0"/>
    <n v="1.385"/>
    <x v="1077"/>
    <x v="1077"/>
  </r>
  <r>
    <x v="1"/>
    <x v="141"/>
    <x v="66"/>
    <x v="1078"/>
    <x v="1078"/>
    <n v="0.13500000000000001"/>
    <n v="0.18852404999122599"/>
    <n v="0.8"/>
    <x v="1078"/>
    <x v="1078"/>
  </r>
  <r>
    <x v="2"/>
    <x v="141"/>
    <x v="70"/>
    <x v="1079"/>
    <x v="1079"/>
    <n v="7.4999999999999997E-2"/>
    <n v="0.2854961405366564"/>
    <n v="0.85250000000000004"/>
    <x v="1079"/>
    <x v="1079"/>
  </r>
  <r>
    <x v="3"/>
    <x v="141"/>
    <x v="70"/>
    <x v="1080"/>
    <x v="1080"/>
    <n v="7.4999999999999997E-2"/>
    <n v="0.42754562772690968"/>
    <n v="0.87"/>
    <x v="1080"/>
    <x v="1080"/>
  </r>
  <r>
    <x v="4"/>
    <x v="141"/>
    <x v="70"/>
    <x v="1081"/>
    <x v="1081"/>
    <n v="0.1"/>
    <n v="0.3805047025772566"/>
    <n v="0.84799999999999998"/>
    <x v="1081"/>
    <x v="1081"/>
  </r>
  <r>
    <x v="5"/>
    <x v="141"/>
    <x v="72"/>
    <x v="1082"/>
    <x v="1082"/>
    <n v="9.01E-2"/>
    <n v="0.6581100110011"/>
    <n v="0.94750000000000001"/>
    <x v="1082"/>
    <x v="1082"/>
  </r>
  <r>
    <x v="6"/>
    <x v="141"/>
    <x v="70"/>
    <x v="1083"/>
    <x v="1083"/>
    <n v="0.14249999999999999"/>
    <n v="0.57359271115488797"/>
    <n v="0.996"/>
    <x v="1083"/>
    <x v="1083"/>
  </r>
  <r>
    <x v="7"/>
    <x v="141"/>
    <x v="72"/>
    <x v="1084"/>
    <x v="1084"/>
    <n v="0.17499999999999999"/>
    <n v="0"/>
    <n v="1.042"/>
    <x v="1084"/>
    <x v="1084"/>
  </r>
  <r>
    <x v="8"/>
    <x v="141"/>
    <x v="71"/>
    <x v="1085"/>
    <x v="1085"/>
    <n v="0.2"/>
    <n v="0"/>
    <n v="1.2475000000000001"/>
    <x v="1085"/>
    <x v="1085"/>
  </r>
  <r>
    <x v="9"/>
    <x v="141"/>
    <x v="72"/>
    <x v="1086"/>
    <x v="1086"/>
    <n v="0.09"/>
    <s v="NA"/>
    <n v="1.0680000000000001"/>
    <x v="1086"/>
    <x v="1086"/>
  </r>
  <r>
    <x v="10"/>
    <x v="141"/>
    <x v="71"/>
    <x v="1087"/>
    <x v="1087"/>
    <n v="0"/>
    <n v="0"/>
    <n v="0.98749999999999993"/>
    <x v="1087"/>
    <x v="1087"/>
  </r>
  <r>
    <x v="11"/>
    <x v="141"/>
    <x v="71"/>
    <x v="1088"/>
    <x v="1088"/>
    <n v="3.9699999999999999E-2"/>
    <n v="3.2312823546812603E-3"/>
    <n v="0.96250000000000002"/>
    <x v="1088"/>
    <x v="1088"/>
  </r>
  <r>
    <x v="0"/>
    <x v="142"/>
    <x v="78"/>
    <x v="1089"/>
    <x v="1089"/>
    <n v="8.4375000000000006E-2"/>
    <n v="0.48557650862068963"/>
    <n v="0.55416666666666659"/>
    <x v="1089"/>
    <x v="1089"/>
  </r>
  <r>
    <x v="1"/>
    <x v="142"/>
    <x v="97"/>
    <x v="1090"/>
    <x v="1090"/>
    <n v="8.3333333333333301E-2"/>
    <n v="0.332416333666334"/>
    <n v="0.488461538461538"/>
    <x v="1090"/>
    <x v="1090"/>
  </r>
  <r>
    <x v="2"/>
    <x v="142"/>
    <x v="79"/>
    <x v="1091"/>
    <x v="1091"/>
    <n v="6.8181818181818177E-2"/>
    <n v="0.1569700814211695"/>
    <n v="0.55833333333333324"/>
    <x v="1091"/>
    <x v="1091"/>
  </r>
  <r>
    <x v="3"/>
    <x v="142"/>
    <x v="97"/>
    <x v="1092"/>
    <x v="1092"/>
    <n v="7.6249999999999998E-2"/>
    <n v="0.50765453005927186"/>
    <n v="0.56538461538461537"/>
    <x v="1092"/>
    <x v="1092"/>
  </r>
  <r>
    <x v="4"/>
    <x v="142"/>
    <x v="79"/>
    <x v="1093"/>
    <x v="1093"/>
    <n v="7.8537499999999996E-2"/>
    <n v="0.37923131546245342"/>
    <n v="0.60294117647058798"/>
    <x v="1093"/>
    <x v="1093"/>
  </r>
  <r>
    <x v="5"/>
    <x v="142"/>
    <x v="97"/>
    <x v="1094"/>
    <x v="1094"/>
    <n v="0.11416666666666667"/>
    <n v="0.77207029990325704"/>
    <n v="0.64375000000000004"/>
    <x v="1094"/>
    <x v="1094"/>
  </r>
  <r>
    <x v="6"/>
    <x v="142"/>
    <x v="97"/>
    <x v="1095"/>
    <x v="1095"/>
    <n v="0.11812499999999999"/>
    <n v="0.42036380036079368"/>
    <n v="0.72499999999999998"/>
    <x v="1095"/>
    <x v="1095"/>
  </r>
  <r>
    <x v="7"/>
    <x v="142"/>
    <x v="93"/>
    <x v="1096"/>
    <x v="1096"/>
    <n v="0.10032999999999999"/>
    <n v="0.4450656392694064"/>
    <n v="0.79818181818181833"/>
    <x v="1096"/>
    <x v="1096"/>
  </r>
  <r>
    <x v="8"/>
    <x v="142"/>
    <x v="93"/>
    <x v="1097"/>
    <x v="1097"/>
    <n v="0.105"/>
    <n v="5.4829300567107735"/>
    <n v="0.86071428571428565"/>
    <x v="1097"/>
    <x v="1097"/>
  </r>
  <r>
    <x v="9"/>
    <x v="142"/>
    <x v="93"/>
    <x v="1098"/>
    <x v="1098"/>
    <n v="4.9777777777777782E-2"/>
    <n v="0.55269389663379809"/>
    <n v="0.81583333333333341"/>
    <x v="1098"/>
    <x v="1098"/>
  </r>
  <r>
    <x v="10"/>
    <x v="142"/>
    <x v="95"/>
    <x v="1099"/>
    <x v="1099"/>
    <n v="0.20300000000000001"/>
    <n v="0.77055683042271905"/>
    <n v="0.70000000000000007"/>
    <x v="1099"/>
    <x v="1099"/>
  </r>
  <r>
    <x v="11"/>
    <x v="142"/>
    <x v="95"/>
    <x v="1100"/>
    <x v="1100"/>
    <n v="7.0714285710000005E-2"/>
    <n v="0.48158930097890529"/>
    <n v="0.659090909"/>
    <x v="1100"/>
    <x v="1100"/>
  </r>
  <r>
    <x v="0"/>
    <x v="143"/>
    <x v="201"/>
    <x v="1101"/>
    <x v="1101"/>
    <n v="0.36542702702702706"/>
    <n v="0"/>
    <n v="1.77"/>
    <x v="1101"/>
    <x v="1101"/>
  </r>
  <r>
    <x v="1"/>
    <x v="143"/>
    <x v="170"/>
    <x v="1102"/>
    <x v="1102"/>
    <n v="0.25074285714285699"/>
    <s v="NA"/>
    <n v="2.5029032258064499"/>
    <x v="1102"/>
    <x v="1102"/>
  </r>
  <r>
    <x v="2"/>
    <x v="143"/>
    <x v="22"/>
    <x v="1103"/>
    <x v="1103"/>
    <n v="0.27539523809523808"/>
    <s v="NA"/>
    <n v="2.1197435897435897"/>
    <x v="1103"/>
    <x v="1103"/>
  </r>
  <r>
    <x v="3"/>
    <x v="143"/>
    <x v="247"/>
    <x v="1104"/>
    <x v="1104"/>
    <n v="0.21576470588235291"/>
    <s v="NA"/>
    <n v="2.6465217391304354"/>
    <x v="1104"/>
    <x v="1104"/>
  </r>
  <r>
    <x v="4"/>
    <x v="143"/>
    <x v="202"/>
    <x v="1105"/>
    <x v="1105"/>
    <n v="0.230277777777778"/>
    <s v="NA"/>
    <n v="2.3846666666666669"/>
    <x v="1105"/>
    <x v="1105"/>
  </r>
  <r>
    <x v="5"/>
    <x v="143"/>
    <x v="202"/>
    <x v="1106"/>
    <x v="1106"/>
    <n v="0.25300454545454548"/>
    <n v="2.6842105263157903E-2"/>
    <n v="2.595128205128205"/>
    <x v="1106"/>
    <x v="1106"/>
  </r>
  <r>
    <x v="6"/>
    <x v="143"/>
    <x v="26"/>
    <x v="1107"/>
    <x v="1107"/>
    <n v="0.229085714"/>
    <s v="NA"/>
    <n v="2.406136364"/>
    <x v="1107"/>
    <x v="1107"/>
  </r>
  <r>
    <x v="7"/>
    <x v="143"/>
    <x v="26"/>
    <x v="1108"/>
    <x v="1108"/>
    <n v="0.20279230769230769"/>
    <n v="0.33623251748251765"/>
    <n v="2.2046511627906975"/>
    <x v="1108"/>
    <x v="1108"/>
  </r>
  <r>
    <x v="8"/>
    <x v="143"/>
    <x v="33"/>
    <x v="1109"/>
    <x v="1109"/>
    <n v="0.17015714285714284"/>
    <n v="3.1508653122648597E-2"/>
    <n v="1.5248571428571431"/>
    <x v="1109"/>
    <x v="1109"/>
  </r>
  <r>
    <x v="9"/>
    <x v="143"/>
    <x v="40"/>
    <x v="1110"/>
    <x v="1110"/>
    <n v="0.15868947368421052"/>
    <n v="1.8357010050251255E-2"/>
    <n v="1.5047222222222223"/>
    <x v="1110"/>
    <x v="1110"/>
  </r>
  <r>
    <x v="10"/>
    <x v="143"/>
    <x v="92"/>
    <x v="1111"/>
    <x v="1111"/>
    <n v="0.2185590909090909"/>
    <n v="1.3078610431180568E-2"/>
    <n v="1.248285714285714"/>
    <x v="1111"/>
    <x v="1111"/>
  </r>
  <r>
    <x v="11"/>
    <x v="143"/>
    <x v="42"/>
    <x v="1112"/>
    <x v="1112"/>
    <n v="0.1966071429"/>
    <n v="9.1273127488543299E-2"/>
    <n v="1.2695121949999999"/>
    <x v="1112"/>
    <x v="11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multipleFieldFilters="0">
  <location ref="B3:G15" firstHeaderRow="0" firstDataRow="1" firstDataCol="1" rowPageCount="1" colPageCount="1"/>
  <pivotFields count="10"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Page" compact="0" outline="0" showAll="0" defaultSubtotal="0">
      <items count="14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0"/>
        <item x="139"/>
        <item x="140"/>
        <item x="141"/>
        <item x="142"/>
        <item x="143"/>
      </items>
    </pivotField>
    <pivotField dataField="1" compact="0" outline="0" showAll="0" defaultSubtotal="0">
      <items count="265">
        <item x="236"/>
        <item x="68"/>
        <item x="69"/>
        <item x="71"/>
        <item x="72"/>
        <item x="70"/>
        <item x="66"/>
        <item x="67"/>
        <item x="189"/>
        <item x="94"/>
        <item x="95"/>
        <item x="53"/>
        <item x="78"/>
        <item x="96"/>
        <item x="93"/>
        <item x="97"/>
        <item x="79"/>
        <item x="52"/>
        <item x="43"/>
        <item x="107"/>
        <item x="44"/>
        <item x="47"/>
        <item x="45"/>
        <item x="77"/>
        <item x="46"/>
        <item x="51"/>
        <item x="19"/>
        <item x="148"/>
        <item x="18"/>
        <item x="12"/>
        <item x="20"/>
        <item x="73"/>
        <item x="76"/>
        <item x="15"/>
        <item x="16"/>
        <item x="13"/>
        <item x="74"/>
        <item x="14"/>
        <item x="17"/>
        <item x="75"/>
        <item x="36"/>
        <item x="147"/>
        <item x="31"/>
        <item x="35"/>
        <item x="30"/>
        <item x="32"/>
        <item x="92"/>
        <item x="34"/>
        <item x="91"/>
        <item x="169"/>
        <item x="50"/>
        <item x="41"/>
        <item x="49"/>
        <item x="37"/>
        <item x="48"/>
        <item x="33"/>
        <item x="42"/>
        <item x="38"/>
        <item x="39"/>
        <item x="40"/>
        <item x="241"/>
        <item x="28"/>
        <item x="247"/>
        <item x="29"/>
        <item x="21"/>
        <item x="202"/>
        <item x="24"/>
        <item x="27"/>
        <item x="201"/>
        <item x="25"/>
        <item x="234"/>
        <item x="23"/>
        <item x="26"/>
        <item x="168"/>
        <item x="248"/>
        <item x="80"/>
        <item x="22"/>
        <item x="98"/>
        <item x="233"/>
        <item x="170"/>
        <item x="149"/>
        <item x="106"/>
        <item x="167"/>
        <item x="82"/>
        <item x="151"/>
        <item x="99"/>
        <item x="84"/>
        <item x="165"/>
        <item x="104"/>
        <item x="83"/>
        <item x="81"/>
        <item x="102"/>
        <item x="150"/>
        <item x="103"/>
        <item x="101"/>
        <item x="100"/>
        <item x="105"/>
        <item x="164"/>
        <item x="258"/>
        <item x="127"/>
        <item x="166"/>
        <item x="86"/>
        <item x="128"/>
        <item x="185"/>
        <item x="85"/>
        <item x="129"/>
        <item x="87"/>
        <item x="188"/>
        <item x="242"/>
        <item x="134"/>
        <item x="235"/>
        <item x="133"/>
        <item x="216"/>
        <item x="184"/>
        <item x="243"/>
        <item x="183"/>
        <item x="130"/>
        <item x="131"/>
        <item x="89"/>
        <item x="257"/>
        <item x="88"/>
        <item x="187"/>
        <item x="186"/>
        <item x="125"/>
        <item x="214"/>
        <item x="237"/>
        <item x="126"/>
        <item x="215"/>
        <item x="213"/>
        <item x="132"/>
        <item x="246"/>
        <item x="200"/>
        <item x="152"/>
        <item x="108"/>
        <item x="163"/>
        <item x="259"/>
        <item x="255"/>
        <item x="254"/>
        <item x="124"/>
        <item x="245"/>
        <item x="238"/>
        <item x="217"/>
        <item x="256"/>
        <item x="123"/>
        <item x="211"/>
        <item x="244"/>
        <item x="212"/>
        <item x="253"/>
        <item x="218"/>
        <item x="162"/>
        <item x="90"/>
        <item x="223"/>
        <item x="224"/>
        <item x="252"/>
        <item x="251"/>
        <item x="198"/>
        <item x="199"/>
        <item x="54"/>
        <item x="109"/>
        <item x="160"/>
        <item x="190"/>
        <item x="157"/>
        <item x="122"/>
        <item x="222"/>
        <item x="159"/>
        <item x="156"/>
        <item x="264"/>
        <item x="155"/>
        <item x="225"/>
        <item x="161"/>
        <item x="110"/>
        <item x="171"/>
        <item x="158"/>
        <item x="239"/>
        <item x="250"/>
        <item x="193"/>
        <item x="249"/>
        <item x="197"/>
        <item x="153"/>
        <item x="221"/>
        <item x="240"/>
        <item x="154"/>
        <item x="194"/>
        <item x="192"/>
        <item x="195"/>
        <item x="219"/>
        <item x="191"/>
        <item x="262"/>
        <item x="261"/>
        <item x="172"/>
        <item x="182"/>
        <item x="220"/>
        <item x="181"/>
        <item x="196"/>
        <item x="174"/>
        <item x="175"/>
        <item x="173"/>
        <item x="227"/>
        <item x="210"/>
        <item x="260"/>
        <item x="226"/>
        <item x="176"/>
        <item x="121"/>
        <item x="263"/>
        <item x="231"/>
        <item x="229"/>
        <item x="228"/>
        <item x="232"/>
        <item x="209"/>
        <item x="177"/>
        <item x="230"/>
        <item x="138"/>
        <item x="146"/>
        <item x="136"/>
        <item x="135"/>
        <item x="137"/>
        <item x="206"/>
        <item x="178"/>
        <item x="179"/>
        <item x="180"/>
        <item x="207"/>
        <item x="145"/>
        <item x="139"/>
        <item x="140"/>
        <item x="203"/>
        <item x="119"/>
        <item x="208"/>
        <item x="120"/>
        <item x="141"/>
        <item x="144"/>
        <item x="143"/>
        <item x="142"/>
        <item x="118"/>
        <item x="205"/>
        <item x="114"/>
        <item x="115"/>
        <item x="116"/>
        <item x="111"/>
        <item x="64"/>
        <item x="204"/>
        <item x="117"/>
        <item x="65"/>
        <item x="55"/>
        <item x="113"/>
        <item x="56"/>
        <item x="112"/>
        <item x="62"/>
        <item x="63"/>
        <item x="59"/>
        <item x="58"/>
        <item x="61"/>
        <item x="57"/>
        <item x="60"/>
        <item x="0"/>
        <item x="10"/>
        <item x="11"/>
        <item x="8"/>
        <item x="3"/>
        <item x="9"/>
        <item x="4"/>
        <item x="5"/>
        <item x="7"/>
        <item x="1"/>
        <item x="2"/>
        <item x="6"/>
      </items>
    </pivotField>
    <pivotField dataField="1" compact="0" outline="0" showAll="0" defaultSubtotal="0">
      <items count="1113">
        <item x="784"/>
        <item x="1031"/>
        <item x="1030"/>
        <item x="593"/>
        <item x="77"/>
        <item x="447"/>
        <item x="68"/>
        <item x="448"/>
        <item x="446"/>
        <item x="407"/>
        <item x="521"/>
        <item x="82"/>
        <item x="449"/>
        <item x="485"/>
        <item x="931"/>
        <item x="486"/>
        <item x="81"/>
        <item x="930"/>
        <item x="1036"/>
        <item x="901"/>
        <item x="981"/>
        <item x="334"/>
        <item x="993"/>
        <item x="438"/>
        <item x="71"/>
        <item x="1034"/>
        <item x="70"/>
        <item x="406"/>
        <item x="37"/>
        <item x="524"/>
        <item x="1037"/>
        <item x="1039"/>
        <item x="450"/>
        <item x="1075"/>
        <item x="74"/>
        <item x="585"/>
        <item x="416"/>
        <item x="61"/>
        <item x="451"/>
        <item x="78"/>
        <item x="1071"/>
        <item x="399"/>
        <item x="62"/>
        <item x="280"/>
        <item x="982"/>
        <item x="75"/>
        <item x="700"/>
        <item x="304"/>
        <item x="742"/>
        <item x="69"/>
        <item x="1032"/>
        <item x="894"/>
        <item x="445"/>
        <item x="1038"/>
        <item x="419"/>
        <item x="84"/>
        <item x="1065"/>
        <item x="522"/>
        <item x="703"/>
        <item x="983"/>
        <item x="992"/>
        <item x="1035"/>
        <item x="832"/>
        <item x="1029"/>
        <item x="515"/>
        <item x="401"/>
        <item x="722"/>
        <item x="940"/>
        <item x="400"/>
        <item x="404"/>
        <item x="444"/>
        <item x="72"/>
        <item x="1000"/>
        <item x="730"/>
        <item x="76"/>
        <item x="1078"/>
        <item x="65"/>
        <item x="663"/>
        <item x="405"/>
        <item x="73"/>
        <item x="63"/>
        <item x="64"/>
        <item x="470"/>
        <item x="925"/>
        <item x="929"/>
        <item x="44"/>
        <item x="124"/>
        <item x="617"/>
        <item x="900"/>
        <item x="780"/>
        <item x="701"/>
        <item x="36"/>
        <item x="467"/>
        <item x="514"/>
        <item x="692"/>
        <item x="994"/>
        <item x="989"/>
        <item x="777"/>
        <item x="337"/>
        <item x="594"/>
        <item x="926"/>
        <item x="523"/>
        <item x="674"/>
        <item x="116"/>
        <item x="897"/>
        <item x="67"/>
        <item x="587"/>
        <item x="902"/>
        <item x="836"/>
        <item x="417"/>
        <item x="898"/>
        <item x="56"/>
        <item x="520"/>
        <item x="592"/>
        <item x="118"/>
        <item x="472"/>
        <item x="1072"/>
        <item x="83"/>
        <item x="439"/>
        <item x="928"/>
        <item x="927"/>
        <item x="723"/>
        <item x="581"/>
        <item x="335"/>
        <item x="402"/>
        <item x="303"/>
        <item x="339"/>
        <item x="471"/>
        <item x="995"/>
        <item x="403"/>
        <item x="20"/>
        <item x="1070"/>
        <item x="586"/>
        <item x="779"/>
        <item x="619"/>
        <item x="80"/>
        <item x="899"/>
        <item x="117"/>
        <item x="45"/>
        <item x="478"/>
        <item x="516"/>
        <item x="591"/>
        <item x="48"/>
        <item x="430"/>
        <item x="620"/>
        <item x="60"/>
        <item x="533"/>
        <item x="618"/>
        <item x="990"/>
        <item x="597"/>
        <item x="66"/>
        <item x="466"/>
        <item x="755"/>
        <item x="231"/>
        <item x="640"/>
        <item x="119"/>
        <item x="778"/>
        <item x="338"/>
        <item x="279"/>
        <item x="590"/>
        <item x="913"/>
        <item x="912"/>
        <item x="1085"/>
        <item x="1088"/>
        <item x="473"/>
        <item x="410"/>
        <item x="1066"/>
        <item x="771"/>
        <item x="724"/>
        <item x="412"/>
        <item x="702"/>
        <item x="676"/>
        <item x="980"/>
        <item x="596"/>
        <item x="754"/>
        <item x="588"/>
        <item x="125"/>
        <item x="418"/>
        <item x="734"/>
        <item x="772"/>
        <item x="731"/>
        <item x="328"/>
        <item x="693"/>
        <item x="527"/>
        <item x="484"/>
        <item x="574"/>
        <item x="122"/>
        <item x="688"/>
        <item x="735"/>
        <item x="694"/>
        <item x="895"/>
        <item x="589"/>
        <item x="437"/>
        <item x="997"/>
        <item x="575"/>
        <item x="886"/>
        <item x="413"/>
        <item x="919"/>
        <item x="26"/>
        <item x="699"/>
        <item x="38"/>
        <item x="924"/>
        <item x="32"/>
        <item x="487"/>
        <item x="888"/>
        <item x="411"/>
        <item x="573"/>
        <item x="743"/>
        <item x="1001"/>
        <item x="409"/>
        <item x="498"/>
        <item x="736"/>
        <item x="480"/>
        <item x="793"/>
        <item x="677"/>
        <item x="1069"/>
        <item x="526"/>
        <item x="534"/>
        <item x="127"/>
        <item x="904"/>
        <item x="477"/>
        <item x="1079"/>
        <item x="519"/>
        <item x="518"/>
        <item x="43"/>
        <item x="121"/>
        <item x="474"/>
        <item x="452"/>
        <item x="727"/>
        <item x="536"/>
        <item x="725"/>
        <item x="785"/>
        <item x="611"/>
        <item x="675"/>
        <item x="336"/>
        <item x="658"/>
        <item x="190"/>
        <item x="278"/>
        <item x="327"/>
        <item x="582"/>
        <item x="903"/>
        <item x="775"/>
        <item x="475"/>
        <item x="517"/>
        <item x="745"/>
        <item x="728"/>
        <item x="922"/>
        <item x="893"/>
        <item x="729"/>
        <item x="914"/>
        <item x="479"/>
        <item x="166"/>
        <item x="783"/>
        <item x="476"/>
        <item x="595"/>
        <item x="225"/>
        <item x="195"/>
        <item x="921"/>
        <item x="770"/>
        <item x="431"/>
        <item x="923"/>
        <item x="884"/>
        <item x="920"/>
        <item x="120"/>
        <item x="230"/>
        <item x="292"/>
        <item x="733"/>
        <item x="414"/>
        <item x="1073"/>
        <item x="773"/>
        <item x="984"/>
        <item x="739"/>
        <item x="608"/>
        <item x="887"/>
        <item x="737"/>
        <item x="835"/>
        <item x="1061"/>
        <item x="1068"/>
        <item x="432"/>
        <item x="986"/>
        <item x="705"/>
        <item x="395"/>
        <item x="348"/>
        <item x="917"/>
        <item x="868"/>
        <item x="748"/>
        <item x="661"/>
        <item x="1067"/>
        <item x="697"/>
        <item x="525"/>
        <item x="159"/>
        <item x="757"/>
        <item x="46"/>
        <item x="331"/>
        <item x="1087"/>
        <item x="33"/>
        <item x="34"/>
        <item x="440"/>
        <item x="415"/>
        <item x="436"/>
        <item x="996"/>
        <item x="833"/>
        <item x="726"/>
        <item x="441"/>
        <item x="609"/>
        <item x="774"/>
        <item x="918"/>
        <item x="286"/>
        <item x="332"/>
        <item x="333"/>
        <item x="657"/>
        <item x="27"/>
        <item x="744"/>
        <item x="1043"/>
        <item x="528"/>
        <item x="740"/>
        <item x="25"/>
        <item x="896"/>
        <item x="232"/>
        <item x="738"/>
        <item x="237"/>
        <item x="281"/>
        <item x="817"/>
        <item x="35"/>
        <item x="998"/>
        <item x="435"/>
        <item x="489"/>
        <item x="968"/>
        <item x="39"/>
        <item x="603"/>
        <item x="776"/>
        <item x="310"/>
        <item x="747"/>
        <item x="749"/>
        <item x="987"/>
        <item x="183"/>
        <item x="387"/>
        <item x="889"/>
        <item x="153"/>
        <item x="660"/>
        <item x="970"/>
        <item x="612"/>
        <item x="42"/>
        <item x="305"/>
        <item x="1080"/>
        <item x="751"/>
        <item x="184"/>
        <item x="943"/>
        <item x="834"/>
        <item x="750"/>
        <item x="79"/>
        <item x="790"/>
        <item x="662"/>
        <item x="398"/>
        <item x="604"/>
        <item x="24"/>
        <item x="826"/>
        <item x="126"/>
        <item x="732"/>
        <item x="57"/>
        <item x="426"/>
        <item x="756"/>
        <item x="287"/>
        <item x="201"/>
        <item x="679"/>
        <item x="610"/>
        <item x="821"/>
        <item x="656"/>
        <item x="397"/>
        <item x="695"/>
        <item x="322"/>
        <item x="396"/>
        <item x="160"/>
        <item x="52"/>
        <item x="791"/>
        <item x="752"/>
        <item x="182"/>
        <item x="598"/>
        <item x="433"/>
        <item x="915"/>
        <item x="741"/>
        <item x="632"/>
        <item x="985"/>
        <item x="1086"/>
        <item x="689"/>
        <item x="191"/>
        <item x="21"/>
        <item x="988"/>
        <item x="330"/>
        <item x="1028"/>
        <item x="483"/>
        <item x="238"/>
        <item x="698"/>
        <item x="916"/>
        <item x="1041"/>
        <item x="678"/>
        <item x="40"/>
        <item x="891"/>
        <item x="641"/>
        <item x="41"/>
        <item x="530"/>
        <item x="717"/>
        <item x="885"/>
        <item x="53"/>
        <item x="8"/>
        <item x="634"/>
        <item x="976"/>
        <item x="706"/>
        <item x="535"/>
        <item x="23"/>
        <item x="576"/>
        <item x="253"/>
        <item x="123"/>
        <item x="482"/>
        <item x="28"/>
        <item x="766"/>
        <item x="1042"/>
        <item x="1103"/>
        <item x="488"/>
        <item x="746"/>
        <item x="691"/>
        <item x="890"/>
        <item x="964"/>
        <item x="812"/>
        <item x="892"/>
        <item x="311"/>
        <item x="673"/>
        <item x="659"/>
        <item x="29"/>
        <item x="185"/>
        <item x="392"/>
        <item x="481"/>
        <item x="633"/>
        <item x="329"/>
        <item x="178"/>
        <item x="696"/>
        <item x="302"/>
        <item x="50"/>
        <item x="291"/>
        <item x="151"/>
        <item x="578"/>
        <item x="465"/>
        <item x="1027"/>
        <item x="434"/>
        <item x="532"/>
        <item x="646"/>
        <item x="363"/>
        <item x="645"/>
        <item x="529"/>
        <item x="907"/>
        <item x="1002"/>
        <item x="164"/>
        <item x="1076"/>
        <item x="55"/>
        <item x="969"/>
        <item x="468"/>
        <item x="616"/>
        <item x="629"/>
        <item x="911"/>
        <item x="644"/>
        <item x="579"/>
        <item x="365"/>
        <item x="941"/>
        <item x="306"/>
        <item x="1074"/>
        <item x="792"/>
        <item x="613"/>
        <item x="638"/>
        <item x="848"/>
        <item x="991"/>
        <item x="577"/>
        <item x="388"/>
        <item x="492"/>
        <item x="196"/>
        <item x="141"/>
        <item x="934"/>
        <item x="531"/>
        <item x="229"/>
        <item x="140"/>
        <item x="606"/>
        <item x="1040"/>
        <item x="827"/>
        <item x="753"/>
        <item x="59"/>
        <item x="869"/>
        <item x="690"/>
        <item x="167"/>
        <item x="1044"/>
        <item x="389"/>
        <item x="390"/>
        <item x="2"/>
        <item x="759"/>
        <item x="469"/>
        <item x="282"/>
        <item x="1011"/>
        <item x="9"/>
        <item x="490"/>
        <item x="349"/>
        <item x="298"/>
        <item x="288"/>
        <item x="491"/>
        <item x="290"/>
        <item x="1017"/>
        <item x="1005"/>
        <item x="393"/>
        <item x="427"/>
        <item x="391"/>
        <item x="829"/>
        <item x="1081"/>
        <item x="871"/>
        <item x="933"/>
        <item x="874"/>
        <item x="1062"/>
        <item x="194"/>
        <item x="285"/>
        <item x="158"/>
        <item x="299"/>
        <item x="307"/>
        <item x="172"/>
        <item x="371"/>
        <item x="1023"/>
        <item x="30"/>
        <item x="163"/>
        <item x="615"/>
        <item x="499"/>
        <item x="364"/>
        <item x="58"/>
        <item x="312"/>
        <item x="136"/>
        <item x="971"/>
        <item x="309"/>
        <item x="704"/>
        <item x="186"/>
        <item x="148"/>
        <item x="137"/>
        <item x="49"/>
        <item x="277"/>
        <item x="825"/>
        <item x="828"/>
        <item x="313"/>
        <item x="187"/>
        <item x="240"/>
        <item x="54"/>
        <item x="152"/>
        <item x="818"/>
        <item x="939"/>
        <item x="283"/>
        <item x="850"/>
        <item x="599"/>
        <item x="630"/>
        <item x="631"/>
        <item x="289"/>
        <item x="849"/>
        <item x="429"/>
        <item x="284"/>
        <item x="767"/>
        <item x="1045"/>
        <item x="31"/>
        <item x="760"/>
        <item x="368"/>
        <item x="584"/>
        <item x="394"/>
        <item x="293"/>
        <item x="637"/>
        <item x="910"/>
        <item x="154"/>
        <item x="308"/>
        <item x="188"/>
        <item x="687"/>
        <item x="830"/>
        <item x="294"/>
        <item x="11"/>
        <item x="22"/>
        <item x="977"/>
        <item x="189"/>
        <item x="372"/>
        <item x="580"/>
        <item x="669"/>
        <item x="652"/>
        <item x="967"/>
        <item x="942"/>
        <item x="323"/>
        <item x="639"/>
        <item x="880"/>
        <item x="428"/>
        <item x="300"/>
        <item x="234"/>
        <item x="973"/>
        <item x="820"/>
        <item x="142"/>
        <item x="1064"/>
        <item x="226"/>
        <item x="169"/>
        <item x="1046"/>
        <item x="605"/>
        <item x="1082"/>
        <item x="192"/>
        <item x="831"/>
        <item x="359"/>
        <item x="600"/>
        <item x="1063"/>
        <item x="222"/>
        <item x="583"/>
        <item x="239"/>
        <item x="193"/>
        <item x="51"/>
        <item x="635"/>
        <item x="233"/>
        <item x="366"/>
        <item x="636"/>
        <item x="161"/>
        <item x="614"/>
        <item x="235"/>
        <item x="295"/>
        <item x="1049"/>
        <item x="718"/>
        <item x="908"/>
        <item x="370"/>
        <item x="139"/>
        <item x="782"/>
        <item x="223"/>
        <item x="14"/>
        <item x="1024"/>
        <item x="179"/>
        <item x="228"/>
        <item x="173"/>
        <item x="806"/>
        <item x="236"/>
        <item x="972"/>
        <item x="909"/>
        <item x="138"/>
        <item x="181"/>
        <item x="369"/>
        <item x="367"/>
        <item x="10"/>
        <item x="175"/>
        <item x="351"/>
        <item x="873"/>
        <item x="642"/>
        <item x="881"/>
        <item x="149"/>
        <item x="856"/>
        <item x="860"/>
        <item x="220"/>
        <item x="374"/>
        <item x="872"/>
        <item x="1059"/>
        <item x="875"/>
        <item x="204"/>
        <item x="1058"/>
        <item x="664"/>
        <item x="1026"/>
        <item x="162"/>
        <item x="813"/>
        <item x="851"/>
        <item x="1018"/>
        <item x="952"/>
        <item x="1047"/>
        <item x="974"/>
        <item x="601"/>
        <item x="171"/>
        <item x="1"/>
        <item x="227"/>
        <item x="325"/>
        <item x="301"/>
        <item x="176"/>
        <item x="47"/>
        <item x="219"/>
        <item x="493"/>
        <item x="867"/>
        <item x="805"/>
        <item x="1014"/>
        <item x="1004"/>
        <item x="221"/>
        <item x="170"/>
        <item x="1048"/>
        <item x="296"/>
        <item x="665"/>
        <item x="1012"/>
        <item x="975"/>
        <item x="19"/>
        <item x="862"/>
        <item x="707"/>
        <item x="326"/>
        <item x="870"/>
        <item x="276"/>
        <item x="1060"/>
        <item x="155"/>
        <item x="180"/>
        <item x="781"/>
        <item x="1025"/>
        <item x="5"/>
        <item x="1091"/>
        <item x="350"/>
        <item x="643"/>
        <item x="1112"/>
        <item x="999"/>
        <item x="206"/>
        <item x="373"/>
        <item x="544"/>
        <item x="3"/>
        <item x="177"/>
        <item x="174"/>
        <item x="979"/>
        <item x="202"/>
        <item x="932"/>
        <item x="156"/>
        <item x="861"/>
        <item x="877"/>
        <item x="815"/>
        <item x="1016"/>
        <item x="422"/>
        <item x="353"/>
        <item x="17"/>
        <item x="670"/>
        <item x="510"/>
        <item x="165"/>
        <item x="92"/>
        <item x="686"/>
        <item x="224"/>
        <item x="819"/>
        <item x="6"/>
        <item x="4"/>
        <item x="87"/>
        <item x="425"/>
        <item x="1050"/>
        <item x="879"/>
        <item x="876"/>
        <item x="627"/>
        <item x="157"/>
        <item x="628"/>
        <item x="978"/>
        <item x="1013"/>
        <item x="711"/>
        <item x="199"/>
        <item x="565"/>
        <item x="878"/>
        <item x="1020"/>
        <item x="563"/>
        <item x="769"/>
        <item x="501"/>
        <item x="564"/>
        <item x="7"/>
        <item x="810"/>
        <item x="935"/>
        <item x="0"/>
        <item x="297"/>
        <item x="713"/>
        <item x="15"/>
        <item x="16"/>
        <item x="1051"/>
        <item x="347"/>
        <item x="408"/>
        <item x="905"/>
        <item x="710"/>
        <item x="545"/>
        <item x="824"/>
        <item x="572"/>
        <item x="511"/>
        <item x="852"/>
        <item x="667"/>
        <item x="1109"/>
        <item x="513"/>
        <item x="808"/>
        <item x="168"/>
        <item x="1055"/>
        <item x="626"/>
        <item x="1104"/>
        <item x="936"/>
        <item x="1089"/>
        <item x="938"/>
        <item x="562"/>
        <item x="512"/>
        <item x="143"/>
        <item x="809"/>
        <item x="130"/>
        <item x="647"/>
        <item x="866"/>
        <item x="857"/>
        <item x="144"/>
        <item x="937"/>
        <item x="666"/>
        <item x="882"/>
        <item x="965"/>
        <item x="18"/>
        <item x="625"/>
        <item x="135"/>
        <item x="623"/>
        <item x="324"/>
        <item x="461"/>
        <item x="345"/>
        <item x="91"/>
        <item x="685"/>
        <item x="88"/>
        <item x="807"/>
        <item x="1052"/>
        <item x="197"/>
        <item x="865"/>
        <item x="507"/>
        <item x="720"/>
        <item x="863"/>
        <item x="502"/>
        <item x="13"/>
        <item x="1053"/>
        <item x="216"/>
        <item x="1098"/>
        <item x="1097"/>
        <item x="765"/>
        <item x="272"/>
        <item x="715"/>
        <item x="340"/>
        <item x="504"/>
        <item x="680"/>
        <item x="624"/>
        <item x="814"/>
        <item x="712"/>
        <item x="804"/>
        <item x="768"/>
        <item x="421"/>
        <item x="855"/>
        <item x="621"/>
        <item x="383"/>
        <item x="854"/>
        <item x="95"/>
        <item x="1054"/>
        <item x="97"/>
        <item x="133"/>
        <item x="262"/>
        <item x="963"/>
        <item x="503"/>
        <item x="1022"/>
        <item x="93"/>
        <item x="96"/>
        <item x="346"/>
        <item x="853"/>
        <item x="386"/>
        <item x="362"/>
        <item x="906"/>
        <item x="546"/>
        <item x="256"/>
        <item x="94"/>
        <item x="423"/>
        <item x="128"/>
        <item x="811"/>
        <item x="681"/>
        <item x="455"/>
        <item x="494"/>
        <item x="500"/>
        <item x="708"/>
        <item x="1021"/>
        <item x="506"/>
        <item x="505"/>
        <item x="955"/>
        <item x="321"/>
        <item x="883"/>
        <item x="424"/>
        <item x="319"/>
        <item x="758"/>
        <item x="360"/>
        <item x="1083"/>
        <item x="547"/>
        <item x="607"/>
        <item x="655"/>
        <item x="203"/>
        <item x="103"/>
        <item x="1099"/>
        <item x="1092"/>
        <item x="1102"/>
        <item x="320"/>
        <item x="509"/>
        <item x="354"/>
        <item x="1077"/>
        <item x="460"/>
        <item x="275"/>
        <item x="508"/>
        <item x="1100"/>
        <item x="648"/>
        <item x="1056"/>
        <item x="342"/>
        <item x="146"/>
        <item x="316"/>
        <item x="384"/>
        <item x="668"/>
        <item x="150"/>
        <item x="205"/>
        <item x="102"/>
        <item x="344"/>
        <item x="385"/>
        <item x="495"/>
        <item x="200"/>
        <item x="100"/>
        <item x="457"/>
        <item x="958"/>
        <item x="90"/>
        <item x="823"/>
        <item x="104"/>
        <item x="762"/>
        <item x="719"/>
        <item x="672"/>
        <item x="1010"/>
        <item x="684"/>
        <item x="649"/>
        <item x="268"/>
        <item x="249"/>
        <item x="456"/>
        <item x="714"/>
        <item x="864"/>
        <item x="1093"/>
        <item x="653"/>
        <item x="89"/>
        <item x="1019"/>
        <item x="318"/>
        <item x="557"/>
        <item x="459"/>
        <item x="1090"/>
        <item x="266"/>
        <item x="953"/>
        <item x="682"/>
        <item x="497"/>
        <item x="343"/>
        <item x="259"/>
        <item x="458"/>
        <item x="263"/>
        <item x="956"/>
        <item x="1057"/>
        <item x="147"/>
        <item x="252"/>
        <item x="453"/>
        <item x="131"/>
        <item x="198"/>
        <item x="551"/>
        <item x="946"/>
        <item x="844"/>
        <item x="1009"/>
        <item x="101"/>
        <item x="462"/>
        <item x="1111"/>
        <item x="602"/>
        <item x="1110"/>
        <item x="816"/>
        <item x="859"/>
        <item x="961"/>
        <item x="709"/>
        <item x="86"/>
        <item x="1106"/>
        <item x="683"/>
        <item x="251"/>
        <item x="132"/>
        <item x="1096"/>
        <item x="786"/>
        <item x="271"/>
        <item x="543"/>
        <item x="274"/>
        <item x="250"/>
        <item x="145"/>
        <item x="355"/>
        <item x="210"/>
        <item x="622"/>
        <item x="12"/>
        <item x="134"/>
        <item x="1015"/>
        <item x="443"/>
        <item x="129"/>
        <item x="99"/>
        <item x="671"/>
        <item x="966"/>
        <item x="1094"/>
        <item x="716"/>
        <item x="361"/>
        <item x="273"/>
        <item x="454"/>
        <item x="858"/>
        <item x="1095"/>
        <item x="764"/>
        <item x="650"/>
        <item x="217"/>
        <item x="496"/>
        <item x="761"/>
        <item x="317"/>
        <item x="1105"/>
        <item x="341"/>
        <item x="257"/>
        <item x="950"/>
        <item x="962"/>
        <item x="538"/>
        <item x="267"/>
        <item x="949"/>
        <item x="542"/>
        <item x="541"/>
        <item x="951"/>
        <item x="954"/>
        <item x="540"/>
        <item x="207"/>
        <item x="948"/>
        <item x="569"/>
        <item x="258"/>
        <item x="255"/>
        <item x="1107"/>
        <item x="763"/>
        <item x="537"/>
        <item x="98"/>
        <item x="218"/>
        <item x="550"/>
        <item x="794"/>
        <item x="213"/>
        <item x="315"/>
        <item x="356"/>
        <item x="214"/>
        <item x="463"/>
        <item x="957"/>
        <item x="357"/>
        <item x="945"/>
        <item x="215"/>
        <item x="248"/>
        <item x="539"/>
        <item x="212"/>
        <item x="570"/>
        <item x="464"/>
        <item x="270"/>
        <item x="960"/>
        <item x="1008"/>
        <item x="209"/>
        <item x="260"/>
        <item x="442"/>
        <item x="314"/>
        <item x="243"/>
        <item x="264"/>
        <item x="246"/>
        <item x="211"/>
        <item x="269"/>
        <item x="247"/>
        <item x="1003"/>
        <item x="654"/>
        <item x="571"/>
        <item x="358"/>
        <item x="420"/>
        <item x="245"/>
        <item x="838"/>
        <item x="560"/>
        <item x="261"/>
        <item x="244"/>
        <item x="947"/>
        <item x="800"/>
        <item x="842"/>
        <item x="944"/>
        <item x="558"/>
        <item x="1007"/>
        <item x="787"/>
        <item x="822"/>
        <item x="265"/>
        <item x="1006"/>
        <item x="114"/>
        <item x="845"/>
        <item x="113"/>
        <item x="559"/>
        <item x="651"/>
        <item x="115"/>
        <item x="959"/>
        <item x="803"/>
        <item x="382"/>
        <item x="843"/>
        <item x="377"/>
        <item x="1108"/>
        <item x="796"/>
        <item x="208"/>
        <item x="112"/>
        <item x="242"/>
        <item x="795"/>
        <item x="552"/>
        <item x="801"/>
        <item x="111"/>
        <item x="555"/>
        <item x="380"/>
        <item x="788"/>
        <item x="797"/>
        <item x="556"/>
        <item x="549"/>
        <item x="381"/>
        <item x="799"/>
        <item x="567"/>
        <item x="352"/>
        <item x="798"/>
        <item x="378"/>
        <item x="802"/>
        <item x="376"/>
        <item x="375"/>
        <item x="1101"/>
        <item x="241"/>
        <item x="106"/>
        <item x="721"/>
        <item x="554"/>
        <item x="789"/>
        <item x="568"/>
        <item x="110"/>
        <item x="553"/>
        <item x="566"/>
        <item x="379"/>
        <item x="1084"/>
        <item x="847"/>
        <item x="108"/>
        <item x="107"/>
        <item x="105"/>
        <item x="109"/>
        <item x="846"/>
        <item x="839"/>
        <item x="837"/>
        <item x="254"/>
        <item x="841"/>
        <item x="561"/>
        <item x="840"/>
        <item x="1033"/>
        <item x="548"/>
        <item x="85"/>
      </items>
    </pivotField>
    <pivotField dataField="1" compact="0" outline="0" showAll="0" defaultSubtotal="0">
      <items count="1113">
        <item x="384"/>
        <item x="721"/>
        <item x="550"/>
        <item x="549"/>
        <item x="383"/>
        <item x="454"/>
        <item x="255"/>
        <item x="1101"/>
        <item x="551"/>
        <item x="486"/>
        <item x="487"/>
        <item x="1102"/>
        <item x="256"/>
        <item x="1103"/>
        <item x="257"/>
        <item x="1104"/>
        <item x="357"/>
        <item x="128"/>
        <item x="552"/>
        <item x="21"/>
        <item x="352"/>
        <item x="130"/>
        <item x="129"/>
        <item x="1005"/>
        <item x="489"/>
        <item x="360"/>
        <item x="485"/>
        <item x="743"/>
        <item x="959"/>
        <item x="127"/>
        <item x="121"/>
        <item x="417"/>
        <item x="965"/>
        <item x="69"/>
        <item x="593"/>
        <item x="788"/>
        <item x="359"/>
        <item x="940"/>
        <item x="132"/>
        <item x="594"/>
        <item x="254"/>
        <item x="1001"/>
        <item x="329"/>
        <item x="1072"/>
        <item x="958"/>
        <item x="131"/>
        <item x="303"/>
        <item x="689"/>
        <item x="993"/>
        <item x="83"/>
        <item x="488"/>
        <item x="78"/>
        <item x="994"/>
        <item x="39"/>
        <item x="1105"/>
        <item x="105"/>
        <item x="355"/>
        <item x="1004"/>
        <item x="126"/>
        <item x="119"/>
        <item x="410"/>
        <item x="1030"/>
        <item x="1031"/>
        <item x="456"/>
        <item x="983"/>
        <item x="946"/>
        <item x="38"/>
        <item x="807"/>
        <item x="1032"/>
        <item x="826"/>
        <item x="808"/>
        <item x="37"/>
        <item x="76"/>
        <item x="16"/>
        <item x="341"/>
        <item x="328"/>
        <item x="196"/>
        <item x="358"/>
        <item x="586"/>
        <item x="1016"/>
        <item x="457"/>
        <item x="982"/>
        <item x="316"/>
        <item x="726"/>
        <item x="62"/>
        <item x="356"/>
        <item x="1036"/>
        <item x="45"/>
        <item x="13"/>
        <item x="1085"/>
        <item x="1086"/>
        <item x="1065"/>
        <item x="990"/>
        <item x="516"/>
        <item x="253"/>
        <item x="75"/>
        <item x="806"/>
        <item x="960"/>
        <item x="995"/>
        <item x="996"/>
        <item x="305"/>
        <item x="563"/>
        <item x="448"/>
        <item x="515"/>
        <item x="71"/>
        <item x="634"/>
        <item x="258"/>
        <item x="449"/>
        <item x="588"/>
        <item x="970"/>
        <item x="44"/>
        <item x="474"/>
        <item x="1017"/>
        <item x="984"/>
        <item x="335"/>
        <item x="197"/>
        <item x="353"/>
        <item x="186"/>
        <item x="354"/>
        <item x="724"/>
        <item x="439"/>
        <item x="412"/>
        <item x="411"/>
        <item x="343"/>
        <item x="663"/>
        <item x="517"/>
        <item x="693"/>
        <item x="40"/>
        <item x="446"/>
        <item x="73"/>
        <item x="1038"/>
        <item x="696"/>
        <item x="1088"/>
        <item x="61"/>
        <item x="409"/>
        <item x="133"/>
        <item x="304"/>
        <item x="725"/>
        <item x="589"/>
        <item x="522"/>
        <item x="770"/>
        <item x="514"/>
        <item x="646"/>
        <item x="527"/>
        <item x="1087"/>
        <item x="70"/>
        <item x="161"/>
        <item x="736"/>
        <item x="327"/>
        <item x="737"/>
        <item x="184"/>
        <item x="771"/>
        <item x="575"/>
        <item x="1035"/>
        <item x="523"/>
        <item x="342"/>
        <item x="160"/>
        <item x="606"/>
        <item x="280"/>
        <item x="1079"/>
        <item x="526"/>
        <item x="784"/>
        <item x="1039"/>
        <item x="28"/>
        <item x="365"/>
        <item x="1067"/>
        <item x="694"/>
        <item x="120"/>
        <item x="760"/>
        <item x="828"/>
        <item x="172"/>
        <item x="1037"/>
        <item x="735"/>
        <item x="825"/>
        <item x="1078"/>
        <item x="587"/>
        <item x="330"/>
        <item x="653"/>
        <item x="401"/>
        <item x="445"/>
        <item x="423"/>
        <item x="268"/>
        <item x="403"/>
        <item x="400"/>
        <item x="920"/>
        <item x="785"/>
        <item x="41"/>
        <item x="887"/>
        <item x="794"/>
        <item x="1006"/>
        <item x="611"/>
        <item x="888"/>
        <item x="773"/>
        <item x="850"/>
        <item x="195"/>
        <item x="592"/>
        <item x="786"/>
        <item x="574"/>
        <item x="14"/>
        <item x="68"/>
        <item x="897"/>
        <item x="406"/>
        <item x="636"/>
        <item x="723"/>
        <item x="221"/>
        <item x="553"/>
        <item x="50"/>
        <item x="711"/>
        <item x="682"/>
        <item x="95"/>
        <item x="64"/>
        <item x="918"/>
        <item x="805"/>
        <item x="63"/>
        <item x="282"/>
        <item x="597"/>
        <item x="1080"/>
        <item x="953"/>
        <item x="455"/>
        <item x="162"/>
        <item x="645"/>
        <item x="159"/>
        <item x="738"/>
        <item x="499"/>
        <item x="1066"/>
        <item x="118"/>
        <item x="447"/>
        <item x="1108"/>
        <item x="450"/>
        <item x="712"/>
        <item x="432"/>
        <item x="399"/>
        <item x="529"/>
        <item x="471"/>
        <item x="231"/>
        <item x="874"/>
        <item x="117"/>
        <item x="26"/>
        <item x="660"/>
        <item x="793"/>
        <item x="1081"/>
        <item x="648"/>
        <item x="921"/>
        <item x="610"/>
        <item x="500"/>
        <item x="658"/>
        <item x="890"/>
        <item x="613"/>
        <item x="742"/>
        <item x="1029"/>
        <item x="230"/>
        <item x="74"/>
        <item x="183"/>
        <item x="1057"/>
        <item x="431"/>
        <item x="862"/>
        <item x="524"/>
        <item x="713"/>
        <item x="1076"/>
        <item x="418"/>
        <item x="827"/>
        <item x="206"/>
        <item x="930"/>
        <item x="577"/>
        <item x="1073"/>
        <item x="796"/>
        <item x="232"/>
        <item x="1107"/>
        <item x="77"/>
        <item x="647"/>
        <item x="419"/>
        <item x="567"/>
        <item x="333"/>
        <item x="929"/>
        <item x="981"/>
        <item x="681"/>
        <item x="407"/>
        <item x="493"/>
        <item x="528"/>
        <item x="537"/>
        <item x="458"/>
        <item x="1071"/>
        <item x="472"/>
        <item x="451"/>
        <item x="772"/>
        <item x="17"/>
        <item x="492"/>
        <item x="701"/>
        <item x="413"/>
        <item x="731"/>
        <item x="2"/>
        <item x="388"/>
        <item x="576"/>
        <item x="444"/>
        <item x="895"/>
        <item x="795"/>
        <item x="267"/>
        <item x="997"/>
        <item x="783"/>
        <item x="72"/>
        <item x="292"/>
        <item x="434"/>
        <item x="744"/>
        <item x="367"/>
        <item x="710"/>
        <item x="633"/>
        <item x="25"/>
        <item x="585"/>
        <item x="424"/>
        <item x="452"/>
        <item x="279"/>
        <item x="518"/>
        <item x="194"/>
        <item x="82"/>
        <item x="889"/>
        <item x="402"/>
        <item x="590"/>
        <item x="909"/>
        <item x="1012"/>
        <item x="340"/>
        <item x="453"/>
        <item x="494"/>
        <item x="421"/>
        <item x="473"/>
        <item x="233"/>
        <item x="331"/>
        <item x="404"/>
        <item x="969"/>
        <item x="674"/>
        <item x="907"/>
        <item x="153"/>
        <item x="852"/>
        <item x="49"/>
        <item x="612"/>
        <item x="22"/>
        <item x="1"/>
        <item x="1034"/>
        <item x="364"/>
        <item x="992"/>
        <item x="591"/>
        <item x="155"/>
        <item x="414"/>
        <item x="408"/>
        <item x="15"/>
        <item x="641"/>
        <item x="521"/>
        <item x="405"/>
        <item x="919"/>
        <item x="519"/>
        <item x="422"/>
        <item x="534"/>
        <item x="767"/>
        <item x="876"/>
        <item x="697"/>
        <item x="813"/>
        <item x="901"/>
        <item x="985"/>
        <item x="52"/>
        <item x="596"/>
        <item x="520"/>
        <item x="778"/>
        <item x="779"/>
        <item x="42"/>
        <item x="66"/>
        <item x="94"/>
        <item x="832"/>
        <item x="106"/>
        <item x="797"/>
        <item x="100"/>
        <item x="125"/>
        <item x="774"/>
        <item x="906"/>
        <item x="582"/>
        <item x="480"/>
        <item x="102"/>
        <item x="972"/>
        <item x="1074"/>
        <item x="728"/>
        <item x="391"/>
        <item x="818"/>
        <item x="945"/>
        <item x="36"/>
        <item x="334"/>
        <item x="366"/>
        <item x="864"/>
        <item x="530"/>
        <item x="739"/>
        <item x="415"/>
        <item x="171"/>
        <item x="775"/>
        <item x="926"/>
        <item x="266"/>
        <item x="902"/>
        <item x="727"/>
        <item x="777"/>
        <item x="438"/>
        <item x="525"/>
        <item x="531"/>
        <item x="332"/>
        <item x="898"/>
        <item x="787"/>
        <item x="780"/>
        <item x="443"/>
        <item x="209"/>
        <item x="900"/>
        <item x="465"/>
        <item x="482"/>
        <item x="4"/>
        <item x="614"/>
        <item x="433"/>
        <item x="595"/>
        <item x="609"/>
        <item x="67"/>
        <item x="792"/>
        <item x="935"/>
        <item x="491"/>
        <item x="281"/>
        <item x="9"/>
        <item x="899"/>
        <item x="691"/>
        <item x="925"/>
        <item x="294"/>
        <item x="665"/>
        <item x="142"/>
        <item x="750"/>
        <item x="338"/>
        <item x="917"/>
        <item x="27"/>
        <item x="861"/>
        <item x="152"/>
        <item x="1055"/>
        <item x="776"/>
        <item x="1068"/>
        <item x="344"/>
        <item x="174"/>
        <item x="927"/>
        <item x="536"/>
        <item x="934"/>
        <item x="29"/>
        <item x="722"/>
        <item x="886"/>
        <item x="692"/>
        <item x="416"/>
        <item x="53"/>
        <item x="84"/>
        <item x="976"/>
        <item x="440"/>
        <item x="185"/>
        <item x="625"/>
        <item x="657"/>
        <item x="442"/>
        <item x="1070"/>
        <item x="849"/>
        <item x="659"/>
        <item x="270"/>
        <item x="928"/>
        <item x="1019"/>
        <item x="598"/>
        <item x="339"/>
        <item x="700"/>
        <item x="740"/>
        <item x="191"/>
        <item x="65"/>
        <item x="479"/>
        <item x="922"/>
        <item x="673"/>
        <item x="873"/>
        <item x="51"/>
        <item x="980"/>
        <item x="851"/>
        <item x="467"/>
        <item x="991"/>
        <item x="137"/>
        <item x="947"/>
        <item x="1042"/>
        <item x="924"/>
        <item x="219"/>
        <item x="729"/>
        <item x="23"/>
        <item x="914"/>
        <item x="894"/>
        <item x="291"/>
        <item x="702"/>
        <item x="57"/>
        <item x="1091"/>
        <item x="1045"/>
        <item x="92"/>
        <item x="923"/>
        <item x="709"/>
        <item x="46"/>
        <item x="12"/>
        <item x="349"/>
        <item x="47"/>
        <item x="535"/>
        <item x="441"/>
        <item x="60"/>
        <item x="220"/>
        <item x="1054"/>
        <item x="123"/>
        <item x="714"/>
        <item x="538"/>
        <item x="695"/>
        <item x="1043"/>
        <item x="884"/>
        <item x="459"/>
        <item x="891"/>
        <item x="749"/>
        <item x="532"/>
        <item x="1015"/>
        <item x="635"/>
        <item x="122"/>
        <item x="93"/>
        <item x="730"/>
        <item x="661"/>
        <item x="475"/>
        <item x="1059"/>
        <item x="622"/>
        <item x="829"/>
        <item x="242"/>
        <item x="903"/>
        <item x="167"/>
        <item x="893"/>
        <item x="81"/>
        <item x="747"/>
        <item x="533"/>
        <item x="703"/>
        <item x="24"/>
        <item x="869"/>
        <item x="134"/>
        <item x="503"/>
        <item x="618"/>
        <item x="677"/>
        <item x="435"/>
        <item x="931"/>
        <item x="19"/>
        <item x="437"/>
        <item x="755"/>
        <item x="896"/>
        <item x="830"/>
        <item x="390"/>
        <item x="1002"/>
        <item x="163"/>
        <item x="704"/>
        <item x="99"/>
        <item x="623"/>
        <item x="326"/>
        <item x="933"/>
        <item x="904"/>
        <item x="3"/>
        <item x="79"/>
        <item x="223"/>
        <item x="389"/>
        <item x="1093"/>
        <item x="599"/>
        <item x="198"/>
        <item x="688"/>
        <item x="662"/>
        <item x="144"/>
        <item x="675"/>
        <item x="684"/>
        <item x="124"/>
        <item x="466"/>
        <item x="831"/>
        <item x="336"/>
        <item x="913"/>
        <item x="477"/>
        <item x="791"/>
        <item x="20"/>
        <item x="573"/>
        <item x="469"/>
        <item x="259"/>
        <item x="18"/>
        <item x="318"/>
        <item x="436"/>
        <item x="676"/>
        <item x="956"/>
        <item x="745"/>
        <item x="337"/>
        <item x="698"/>
        <item x="506"/>
        <item x="734"/>
        <item x="915"/>
        <item x="892"/>
        <item x="283"/>
        <item x="278"/>
        <item x="617"/>
        <item x="699"/>
        <item x="1106"/>
        <item x="476"/>
        <item x="664"/>
        <item x="1069"/>
        <item x="387"/>
        <item x="323"/>
        <item x="620"/>
        <item x="824"/>
        <item x="1025"/>
        <item x="108"/>
        <item x="470"/>
        <item x="363"/>
        <item x="608"/>
        <item x="762"/>
        <item x="427"/>
        <item x="678"/>
        <item x="187"/>
        <item x="372"/>
        <item x="790"/>
        <item x="540"/>
        <item x="875"/>
        <item x="968"/>
        <item x="386"/>
        <item x="863"/>
        <item x="80"/>
        <item x="679"/>
        <item x="368"/>
        <item x="182"/>
        <item x="490"/>
        <item x="1026"/>
        <item x="188"/>
        <item x="141"/>
        <item x="430"/>
        <item x="478"/>
        <item x="746"/>
        <item x="1018"/>
        <item x="916"/>
        <item x="1024"/>
        <item x="48"/>
        <item x="306"/>
        <item x="948"/>
        <item x="101"/>
        <item x="905"/>
        <item x="741"/>
        <item x="1062"/>
        <item x="732"/>
        <item x="912"/>
        <item x="1075"/>
        <item x="369"/>
        <item x="583"/>
        <item x="1007"/>
        <item x="604"/>
        <item x="302"/>
        <item x="706"/>
        <item x="33"/>
        <item x="398"/>
        <item x="393"/>
        <item x="56"/>
        <item x="54"/>
        <item x="397"/>
        <item x="190"/>
        <item x="616"/>
        <item x="504"/>
        <item x="640"/>
        <item x="971"/>
        <item x="229"/>
        <item x="396"/>
        <item x="34"/>
        <item x="615"/>
        <item x="885"/>
        <item x="238"/>
        <item x="293"/>
        <item x="30"/>
        <item x="1011"/>
        <item x="554"/>
        <item x="173"/>
        <item x="1082"/>
        <item x="116"/>
        <item x="222"/>
        <item x="632"/>
        <item x="690"/>
        <item x="154"/>
        <item x="260"/>
        <item x="1003"/>
        <item x="189"/>
        <item x="656"/>
        <item x="1110"/>
        <item x="425"/>
        <item x="261"/>
        <item x="392"/>
        <item x="43"/>
        <item x="426"/>
        <item x="649"/>
        <item x="370"/>
        <item x="263"/>
        <item x="226"/>
        <item x="395"/>
        <item x="55"/>
        <item x="759"/>
        <item x="1049"/>
        <item x="748"/>
        <item x="1061"/>
        <item x="637"/>
        <item x="287"/>
        <item x="394"/>
        <item x="977"/>
        <item x="638"/>
        <item x="1090"/>
        <item x="192"/>
        <item x="835"/>
        <item x="212"/>
        <item x="269"/>
        <item x="307"/>
        <item x="501"/>
        <item x="619"/>
        <item x="236"/>
        <item x="290"/>
        <item x="285"/>
        <item x="170"/>
        <item x="910"/>
        <item x="809"/>
        <item x="308"/>
        <item x="1060"/>
        <item x="135"/>
        <item x="621"/>
        <item x="908"/>
        <item x="58"/>
        <item x="1063"/>
        <item x="205"/>
        <item x="498"/>
        <item x="1040"/>
        <item x="998"/>
        <item x="136"/>
        <item x="460"/>
        <item x="235"/>
        <item x="624"/>
        <item x="210"/>
        <item x="579"/>
        <item x="264"/>
        <item x="833"/>
        <item x="31"/>
        <item x="345"/>
        <item x="0"/>
        <item x="59"/>
        <item x="860"/>
        <item x="481"/>
        <item x="605"/>
        <item x="936"/>
        <item x="262"/>
        <item x="941"/>
        <item x="35"/>
        <item x="463"/>
        <item x="539"/>
        <item x="639"/>
        <item x="315"/>
        <item x="164"/>
        <item x="988"/>
        <item x="8"/>
        <item x="245"/>
        <item x="1023"/>
        <item x="180"/>
        <item x="224"/>
        <item x="834"/>
        <item x="630"/>
        <item x="371"/>
        <item x="581"/>
        <item x="295"/>
        <item x="495"/>
        <item x="751"/>
        <item x="644"/>
        <item x="1109"/>
        <item x="878"/>
        <item x="580"/>
        <item x="175"/>
        <item x="756"/>
        <item x="782"/>
        <item x="225"/>
        <item x="877"/>
        <item x="165"/>
        <item x="32"/>
        <item x="373"/>
        <item x="973"/>
        <item x="629"/>
        <item x="1058"/>
        <item x="626"/>
        <item x="361"/>
        <item x="1014"/>
        <item x="286"/>
        <item x="420"/>
        <item x="1041"/>
        <item x="584"/>
        <item x="562"/>
        <item x="1097"/>
        <item x="871"/>
        <item x="819"/>
        <item x="348"/>
        <item x="810"/>
        <item x="911"/>
        <item x="655"/>
        <item x="1064"/>
        <item x="462"/>
        <item x="239"/>
        <item x="310"/>
        <item x="781"/>
        <item x="429"/>
        <item x="158"/>
        <item x="631"/>
        <item x="627"/>
        <item x="680"/>
        <item x="374"/>
        <item x="1092"/>
        <item x="1027"/>
        <item x="10"/>
        <item x="642"/>
        <item x="1056"/>
        <item x="502"/>
        <item x="1020"/>
        <item x="1044"/>
        <item x="870"/>
        <item x="311"/>
        <item x="271"/>
        <item x="1046"/>
        <item x="628"/>
        <item x="5"/>
        <item x="650"/>
        <item x="200"/>
        <item x="497"/>
        <item x="179"/>
        <item x="804"/>
        <item x="347"/>
        <item x="643"/>
        <item x="309"/>
        <item x="284"/>
        <item x="299"/>
        <item x="1112"/>
        <item x="654"/>
        <item x="974"/>
        <item x="848"/>
        <item x="757"/>
        <item x="151"/>
        <item x="193"/>
        <item x="817"/>
        <item x="296"/>
        <item x="752"/>
        <item x="138"/>
        <item x="561"/>
        <item x="670"/>
        <item x="880"/>
        <item x="812"/>
        <item x="272"/>
        <item x="496"/>
        <item x="811"/>
        <item x="1083"/>
        <item x="11"/>
        <item x="683"/>
        <item x="975"/>
        <item x="107"/>
        <item x="156"/>
        <item x="273"/>
        <item x="149"/>
        <item x="707"/>
        <item x="350"/>
        <item x="1077"/>
        <item x="6"/>
        <item x="979"/>
        <item x="176"/>
        <item x="881"/>
        <item x="1052"/>
        <item x="939"/>
        <item x="468"/>
        <item x="312"/>
        <item x="1022"/>
        <item x="1028"/>
        <item x="705"/>
        <item x="313"/>
        <item x="177"/>
        <item x="288"/>
        <item x="484"/>
        <item x="1053"/>
        <item x="687"/>
        <item x="1047"/>
        <item x="986"/>
        <item x="1048"/>
        <item x="1013"/>
        <item x="346"/>
        <item x="989"/>
        <item x="483"/>
        <item x="987"/>
        <item x="181"/>
        <item x="753"/>
        <item x="768"/>
        <item x="464"/>
        <item x="109"/>
        <item x="289"/>
        <item x="202"/>
        <item x="978"/>
        <item x="868"/>
        <item x="298"/>
        <item x="139"/>
        <item x="140"/>
        <item x="146"/>
        <item x="666"/>
        <item x="297"/>
        <item x="201"/>
        <item x="428"/>
        <item x="879"/>
        <item x="115"/>
        <item x="7"/>
        <item x="964"/>
        <item x="820"/>
        <item x="240"/>
        <item x="98"/>
        <item x="853"/>
        <item x="168"/>
        <item x="208"/>
        <item x="952"/>
        <item x="815"/>
        <item x="867"/>
        <item x="362"/>
        <item x="243"/>
        <item x="1021"/>
        <item x="91"/>
        <item x="237"/>
        <item x="319"/>
        <item x="789"/>
        <item x="300"/>
        <item x="301"/>
        <item x="708"/>
        <item x="1010"/>
        <item x="1098"/>
        <item x="866"/>
        <item x="505"/>
        <item x="86"/>
        <item x="227"/>
        <item x="322"/>
        <item x="718"/>
        <item x="865"/>
        <item x="97"/>
        <item x="719"/>
        <item x="150"/>
        <item x="203"/>
        <item x="541"/>
        <item x="244"/>
        <item x="351"/>
        <item x="758"/>
        <item x="754"/>
        <item x="882"/>
        <item x="545"/>
        <item x="686"/>
        <item x="685"/>
        <item x="103"/>
        <item x="845"/>
        <item x="569"/>
        <item x="143"/>
        <item x="546"/>
        <item x="572"/>
        <item x="571"/>
        <item x="769"/>
        <item x="507"/>
        <item x="883"/>
        <item x="1094"/>
        <item x="720"/>
        <item x="265"/>
        <item x="228"/>
        <item x="88"/>
        <item x="857"/>
        <item x="275"/>
        <item x="385"/>
        <item x="178"/>
        <item x="508"/>
        <item x="104"/>
        <item x="1051"/>
        <item x="211"/>
        <item x="511"/>
        <item x="234"/>
        <item x="555"/>
        <item x="1009"/>
        <item x="274"/>
        <item x="568"/>
        <item x="1089"/>
        <item x="1111"/>
        <item x="145"/>
        <item x="1000"/>
        <item x="814"/>
        <item x="943"/>
        <item x="1095"/>
        <item x="87"/>
        <item x="199"/>
        <item x="324"/>
        <item x="999"/>
        <item x="715"/>
        <item x="542"/>
        <item x="509"/>
        <item x="513"/>
        <item x="320"/>
        <item x="872"/>
        <item x="1050"/>
        <item x="510"/>
        <item x="951"/>
        <item x="113"/>
        <item x="544"/>
        <item x="277"/>
        <item x="652"/>
        <item x="96"/>
        <item x="547"/>
        <item x="512"/>
        <item x="204"/>
        <item x="558"/>
        <item x="325"/>
        <item x="321"/>
        <item x="1099"/>
        <item x="314"/>
        <item x="1100"/>
        <item x="317"/>
        <item x="543"/>
        <item x="169"/>
        <item x="667"/>
        <item x="1008"/>
        <item x="1096"/>
        <item x="765"/>
        <item x="761"/>
        <item x="672"/>
        <item x="166"/>
        <item x="816"/>
        <item x="950"/>
        <item x="949"/>
        <item x="836"/>
        <item x="963"/>
        <item x="556"/>
        <item x="557"/>
        <item x="961"/>
        <item x="932"/>
        <item x="937"/>
        <item x="801"/>
        <item x="213"/>
        <item x="214"/>
        <item x="668"/>
        <item x="733"/>
        <item x="217"/>
        <item x="855"/>
        <item x="114"/>
        <item x="90"/>
        <item x="766"/>
        <item x="276"/>
        <item x="854"/>
        <item x="246"/>
        <item x="856"/>
        <item x="601"/>
        <item x="570"/>
        <item x="215"/>
        <item x="89"/>
        <item x="938"/>
        <item x="157"/>
        <item x="559"/>
        <item x="764"/>
        <item x="461"/>
        <item x="763"/>
        <item x="247"/>
        <item x="564"/>
        <item x="560"/>
        <item x="111"/>
        <item x="798"/>
        <item x="241"/>
        <item x="110"/>
        <item x="147"/>
        <item x="967"/>
        <item x="671"/>
        <item x="717"/>
        <item x="216"/>
        <item x="942"/>
        <item x="251"/>
        <item x="607"/>
        <item x="112"/>
        <item x="249"/>
        <item x="716"/>
        <item x="944"/>
        <item x="858"/>
        <item x="955"/>
        <item x="859"/>
        <item x="250"/>
        <item x="252"/>
        <item x="962"/>
        <item x="799"/>
        <item x="566"/>
        <item x="800"/>
        <item x="669"/>
        <item x="148"/>
        <item x="248"/>
        <item x="957"/>
        <item x="600"/>
        <item x="218"/>
        <item x="602"/>
        <item x="376"/>
        <item x="578"/>
        <item x="651"/>
        <item x="954"/>
        <item x="966"/>
        <item x="1084"/>
        <item x="207"/>
        <item x="379"/>
        <item x="802"/>
        <item x="603"/>
        <item x="377"/>
        <item x="803"/>
        <item x="838"/>
        <item x="382"/>
        <item x="375"/>
        <item x="378"/>
        <item x="822"/>
        <item x="381"/>
        <item x="565"/>
        <item x="380"/>
        <item x="821"/>
        <item x="837"/>
        <item x="823"/>
        <item x="846"/>
        <item x="839"/>
        <item x="840"/>
        <item x="847"/>
        <item x="844"/>
        <item x="841"/>
        <item x="842"/>
        <item x="843"/>
        <item x="1033"/>
        <item x="548"/>
        <item x="85"/>
      </items>
    </pivotField>
    <pivotField compact="0" outline="0" showAll="0" defaultSubtotal="0"/>
    <pivotField compact="0" outline="0" showAll="0" defaultSubtotal="0"/>
    <pivotField compact="0" numFmtId="43" outline="0" showAll="0" defaultSubtotal="0"/>
    <pivotField dataField="1" compact="0" outline="0" showAll="0" defaultSubtotal="0">
      <items count="1113">
        <item x="593"/>
        <item x="521"/>
        <item x="524"/>
        <item x="77"/>
        <item x="334"/>
        <item x="416"/>
        <item x="448"/>
        <item x="931"/>
        <item x="407"/>
        <item x="522"/>
        <item x="930"/>
        <item x="447"/>
        <item x="419"/>
        <item x="449"/>
        <item x="515"/>
        <item x="446"/>
        <item x="894"/>
        <item x="467"/>
        <item x="594"/>
        <item x="450"/>
        <item x="585"/>
        <item x="451"/>
        <item x="523"/>
        <item x="399"/>
        <item x="406"/>
        <item x="438"/>
        <item x="74"/>
        <item x="520"/>
        <item x="81"/>
        <item x="514"/>
        <item x="78"/>
        <item x="339"/>
        <item x="1039"/>
        <item x="1036"/>
        <item x="901"/>
        <item x="981"/>
        <item x="337"/>
        <item x="417"/>
        <item x="592"/>
        <item x="75"/>
        <item x="466"/>
        <item x="1037"/>
        <item x="400"/>
        <item x="404"/>
        <item x="71"/>
        <item x="401"/>
        <item x="70"/>
        <item x="784"/>
        <item x="1034"/>
        <item x="700"/>
        <item x="405"/>
        <item x="836"/>
        <item x="338"/>
        <item x="780"/>
        <item x="929"/>
        <item x="76"/>
        <item x="445"/>
        <item x="925"/>
        <item x="485"/>
        <item x="335"/>
        <item x="82"/>
        <item x="516"/>
        <item x="703"/>
        <item x="587"/>
        <item x="444"/>
        <item x="989"/>
        <item x="72"/>
        <item x="777"/>
        <item x="73"/>
        <item x="470"/>
        <item x="591"/>
        <item x="1038"/>
        <item x="486"/>
        <item x="68"/>
        <item x="926"/>
        <item x="927"/>
        <item x="617"/>
        <item x="619"/>
        <item x="640"/>
        <item x="80"/>
        <item x="928"/>
        <item x="403"/>
        <item x="37"/>
        <item x="982"/>
        <item x="1000"/>
        <item x="983"/>
        <item x="118"/>
        <item x="755"/>
        <item x="779"/>
        <item x="586"/>
        <item x="402"/>
        <item x="418"/>
        <item x="900"/>
        <item x="993"/>
        <item x="412"/>
        <item x="1035"/>
        <item x="590"/>
        <item x="56"/>
        <item x="897"/>
        <item x="472"/>
        <item x="1032"/>
        <item x="1075"/>
        <item x="772"/>
        <item x="439"/>
        <item x="754"/>
        <item x="44"/>
        <item x="771"/>
        <item x="701"/>
        <item x="778"/>
        <item x="471"/>
        <item x="898"/>
        <item x="990"/>
        <item x="589"/>
        <item x="1030"/>
        <item x="895"/>
        <item x="430"/>
        <item x="902"/>
        <item x="518"/>
        <item x="886"/>
        <item x="413"/>
        <item x="899"/>
        <item x="117"/>
        <item x="1078"/>
        <item x="912"/>
        <item x="588"/>
        <item x="620"/>
        <item x="519"/>
        <item x="328"/>
        <item x="116"/>
        <item x="888"/>
        <item x="1031"/>
        <item x="997"/>
        <item x="618"/>
        <item x="36"/>
        <item x="336"/>
        <item x="1065"/>
        <item x="225"/>
        <item x="581"/>
        <item x="533"/>
        <item x="122"/>
        <item x="473"/>
        <item x="410"/>
        <item x="517"/>
        <item x="48"/>
        <item x="913"/>
        <item x="924"/>
        <item x="893"/>
        <item x="84"/>
        <item x="32"/>
        <item x="730"/>
        <item x="992"/>
        <item x="119"/>
        <item x="1070"/>
        <item x="608"/>
        <item x="411"/>
        <item x="742"/>
        <item x="409"/>
        <item x="1071"/>
        <item x="995"/>
        <item x="527"/>
        <item x="775"/>
        <item x="674"/>
        <item x="702"/>
        <item x="331"/>
        <item x="919"/>
        <item x="773"/>
        <item x="476"/>
        <item x="980"/>
        <item x="692"/>
        <item x="414"/>
        <item x="477"/>
        <item x="437"/>
        <item x="699"/>
        <item x="994"/>
        <item x="452"/>
        <item x="474"/>
        <item x="475"/>
        <item x="121"/>
        <item x="332"/>
        <item x="964"/>
        <item x="415"/>
        <item x="922"/>
        <item x="45"/>
        <item x="611"/>
        <item x="921"/>
        <item x="887"/>
        <item x="327"/>
        <item x="923"/>
        <item x="986"/>
        <item x="69"/>
        <item x="333"/>
        <item x="884"/>
        <item x="1029"/>
        <item x="534"/>
        <item x="478"/>
        <item x="663"/>
        <item x="774"/>
        <item x="124"/>
        <item x="976"/>
        <item x="359"/>
        <item x="1001"/>
        <item x="526"/>
        <item x="536"/>
        <item x="914"/>
        <item x="770"/>
        <item x="896"/>
        <item x="67"/>
        <item x="1066"/>
        <item x="120"/>
        <item x="166"/>
        <item x="757"/>
        <item x="83"/>
        <item x="748"/>
        <item x="1072"/>
        <item x="885"/>
        <item x="34"/>
        <item x="431"/>
        <item x="889"/>
        <item x="903"/>
        <item x="432"/>
        <item x="920"/>
        <item x="33"/>
        <item x="525"/>
        <item x="43"/>
        <item x="1069"/>
        <item x="970"/>
        <item x="280"/>
        <item x="1011"/>
        <item x="987"/>
        <item x="832"/>
        <item x="776"/>
        <item x="231"/>
        <item x="190"/>
        <item x="891"/>
        <item x="612"/>
        <item x="751"/>
        <item x="697"/>
        <item x="441"/>
        <item x="968"/>
        <item x="917"/>
        <item x="904"/>
        <item x="440"/>
        <item x="609"/>
        <item x="694"/>
        <item x="61"/>
        <item x="752"/>
        <item x="35"/>
        <item x="747"/>
        <item x="722"/>
        <item x="812"/>
        <item x="1079"/>
        <item x="998"/>
        <item x="330"/>
        <item x="435"/>
        <item x="26"/>
        <item x="731"/>
        <item x="484"/>
        <item x="38"/>
        <item x="20"/>
        <item x="988"/>
        <item x="734"/>
        <item x="465"/>
        <item x="890"/>
        <item x="918"/>
        <item x="750"/>
        <item x="573"/>
        <item x="892"/>
        <item x="693"/>
        <item x="304"/>
        <item x="528"/>
        <item x="62"/>
        <item x="487"/>
        <item x="967"/>
        <item x="574"/>
        <item x="230"/>
        <item x="1061"/>
        <item x="749"/>
        <item x="1068"/>
        <item x="52"/>
        <item x="582"/>
        <item x="575"/>
        <item x="641"/>
        <item x="79"/>
        <item x="756"/>
        <item x="996"/>
        <item x="433"/>
        <item x="610"/>
        <item x="1067"/>
        <item x="436"/>
        <item x="322"/>
        <item x="1073"/>
        <item x="63"/>
        <item x="65"/>
        <item x="915"/>
        <item x="57"/>
        <item x="984"/>
        <item x="395"/>
        <item x="329"/>
        <item x="1043"/>
        <item x="985"/>
        <item x="916"/>
        <item x="907"/>
        <item x="53"/>
        <item x="125"/>
        <item x="530"/>
        <item x="745"/>
        <item x="1041"/>
        <item x="733"/>
        <item x="735"/>
        <item x="729"/>
        <item x="42"/>
        <item x="232"/>
        <item x="46"/>
        <item x="911"/>
        <item x="629"/>
        <item x="632"/>
        <item x="159"/>
        <item x="723"/>
        <item x="398"/>
        <item x="728"/>
        <item x="253"/>
        <item x="397"/>
        <item x="535"/>
        <item x="698"/>
        <item x="746"/>
        <item x="480"/>
        <item x="66"/>
        <item x="27"/>
        <item x="613"/>
        <item x="969"/>
        <item x="434"/>
        <item x="64"/>
        <item x="396"/>
        <item x="387"/>
        <item x="1005"/>
        <item x="676"/>
        <item x="727"/>
        <item x="688"/>
        <item x="616"/>
        <item x="160"/>
        <item x="634"/>
        <item x="479"/>
        <item x="753"/>
        <item x="25"/>
        <item x="736"/>
        <item x="191"/>
        <item x="724"/>
        <item x="24"/>
        <item x="277"/>
        <item x="23"/>
        <item x="195"/>
        <item x="835"/>
        <item x="55"/>
        <item x="39"/>
        <item x="1040"/>
        <item x="50"/>
        <item x="529"/>
        <item x="178"/>
        <item x="868"/>
        <item x="743"/>
        <item x="29"/>
        <item x="532"/>
        <item x="597"/>
        <item x="153"/>
        <item x="732"/>
        <item x="826"/>
        <item x="695"/>
        <item x="977"/>
        <item x="739"/>
        <item x="675"/>
        <item x="638"/>
        <item x="677"/>
        <item x="971"/>
        <item x="59"/>
        <item x="633"/>
        <item x="28"/>
        <item x="725"/>
        <item x="184"/>
        <item x="696"/>
        <item x="991"/>
        <item x="531"/>
        <item x="834"/>
        <item x="741"/>
        <item x="392"/>
        <item x="1042"/>
        <item x="127"/>
        <item x="740"/>
        <item x="41"/>
        <item x="183"/>
        <item x="182"/>
        <item x="167"/>
        <item x="489"/>
        <item x="615"/>
        <item x="164"/>
        <item x="1085"/>
        <item x="40"/>
        <item x="717"/>
        <item x="303"/>
        <item x="1002"/>
        <item x="123"/>
        <item x="1014"/>
        <item x="60"/>
        <item x="973"/>
        <item x="488"/>
        <item x="58"/>
        <item x="631"/>
        <item x="201"/>
        <item x="279"/>
        <item x="744"/>
        <item x="596"/>
        <item x="737"/>
        <item x="578"/>
        <item x="1074"/>
        <item x="726"/>
        <item x="673"/>
        <item x="222"/>
        <item x="185"/>
        <item x="630"/>
        <item x="226"/>
        <item x="151"/>
        <item x="1076"/>
        <item x="766"/>
        <item x="827"/>
        <item x="348"/>
        <item x="910"/>
        <item x="579"/>
        <item x="661"/>
        <item x="483"/>
        <item x="576"/>
        <item x="229"/>
        <item x="54"/>
        <item x="833"/>
        <item x="691"/>
        <item x="1044"/>
        <item x="223"/>
        <item x="738"/>
        <item x="952"/>
        <item x="482"/>
        <item x="644"/>
        <item x="468"/>
        <item x="30"/>
        <item x="278"/>
        <item x="126"/>
        <item x="577"/>
        <item x="393"/>
        <item x="637"/>
        <item x="391"/>
        <item x="705"/>
        <item x="662"/>
        <item x="1062"/>
        <item x="689"/>
        <item x="584"/>
        <item x="31"/>
        <item x="1088"/>
        <item x="639"/>
        <item x="1012"/>
        <item x="228"/>
        <item x="49"/>
        <item x="825"/>
        <item x="21"/>
        <item x="481"/>
        <item x="972"/>
        <item x="196"/>
        <item x="426"/>
        <item x="646"/>
        <item x="8"/>
        <item x="323"/>
        <item x="874"/>
        <item x="828"/>
        <item x="658"/>
        <item x="390"/>
        <item x="783"/>
        <item x="908"/>
        <item x="1080"/>
        <item x="172"/>
        <item x="806"/>
        <item x="909"/>
        <item x="645"/>
        <item x="189"/>
        <item x="187"/>
        <item x="163"/>
        <item x="614"/>
        <item x="186"/>
        <item x="974"/>
        <item x="141"/>
        <item x="679"/>
        <item x="389"/>
        <item x="220"/>
        <item x="656"/>
        <item x="394"/>
        <item x="51"/>
        <item x="636"/>
        <item x="642"/>
        <item x="975"/>
        <item x="793"/>
        <item x="388"/>
        <item x="469"/>
        <item x="1064"/>
        <item x="660"/>
        <item x="678"/>
        <item x="227"/>
        <item x="188"/>
        <item x="652"/>
        <item x="1063"/>
        <item x="292"/>
        <item x="1045"/>
        <item x="2"/>
        <item x="829"/>
        <item x="1013"/>
        <item x="635"/>
        <item x="22"/>
        <item x="706"/>
        <item x="140"/>
        <item x="498"/>
        <item x="690"/>
        <item x="657"/>
        <item x="221"/>
        <item x="813"/>
        <item x="1046"/>
        <item x="979"/>
        <item x="169"/>
        <item x="276"/>
        <item x="9"/>
        <item x="234"/>
        <item x="1004"/>
        <item x="194"/>
        <item x="154"/>
        <item x="580"/>
        <item x="767"/>
        <item x="219"/>
        <item x="325"/>
        <item x="934"/>
        <item x="1049"/>
        <item x="869"/>
        <item x="158"/>
        <item x="193"/>
        <item x="310"/>
        <item x="978"/>
        <item x="192"/>
        <item x="880"/>
        <item x="152"/>
        <item x="236"/>
        <item x="175"/>
        <item x="583"/>
        <item x="805"/>
        <item x="871"/>
        <item x="235"/>
        <item x="1087"/>
        <item x="256"/>
        <item x="14"/>
        <item x="148"/>
        <item x="595"/>
        <item x="179"/>
        <item x="233"/>
        <item x="181"/>
        <item x="224"/>
        <item x="759"/>
        <item x="830"/>
        <item x="704"/>
        <item x="790"/>
        <item x="815"/>
        <item x="206"/>
        <item x="286"/>
        <item x="791"/>
        <item x="349"/>
        <item x="643"/>
        <item x="326"/>
        <item x="1059"/>
        <item x="11"/>
        <item x="718"/>
        <item x="933"/>
        <item x="544"/>
        <item x="1023"/>
        <item x="1103"/>
        <item x="1058"/>
        <item x="173"/>
        <item x="1047"/>
        <item x="873"/>
        <item x="161"/>
        <item x="810"/>
        <item x="427"/>
        <item x="176"/>
        <item x="371"/>
        <item x="1048"/>
        <item x="760"/>
        <item x="598"/>
        <item x="287"/>
        <item x="881"/>
        <item x="302"/>
        <item x="860"/>
        <item x="848"/>
        <item x="627"/>
        <item x="875"/>
        <item x="1086"/>
        <item x="1028"/>
        <item x="872"/>
        <item x="572"/>
        <item x="305"/>
        <item x="306"/>
        <item x="353"/>
        <item x="1027"/>
        <item x="831"/>
        <item x="311"/>
        <item x="204"/>
        <item x="47"/>
        <item x="1081"/>
        <item x="156"/>
        <item x="281"/>
        <item x="142"/>
        <item x="155"/>
        <item x="1060"/>
        <item x="177"/>
        <item x="180"/>
        <item x="659"/>
        <item x="809"/>
        <item x="965"/>
        <item x="290"/>
        <item x="628"/>
        <item x="291"/>
        <item x="365"/>
        <item x="999"/>
        <item x="262"/>
        <item x="808"/>
        <item x="162"/>
        <item x="1026"/>
        <item x="429"/>
        <item x="174"/>
        <item x="171"/>
        <item x="877"/>
        <item x="687"/>
        <item x="362"/>
        <item x="309"/>
        <item x="149"/>
        <item x="372"/>
        <item x="10"/>
        <item x="428"/>
        <item x="1"/>
        <item x="867"/>
        <item x="351"/>
        <item x="170"/>
        <item x="17"/>
        <item x="599"/>
        <item x="905"/>
        <item x="368"/>
        <item x="363"/>
        <item x="626"/>
        <item x="165"/>
        <item x="1112"/>
        <item x="307"/>
        <item x="298"/>
        <item x="216"/>
        <item x="862"/>
        <item x="879"/>
        <item x="308"/>
        <item x="237"/>
        <item x="1024"/>
        <item x="272"/>
        <item x="782"/>
        <item x="238"/>
        <item x="202"/>
        <item x="285"/>
        <item x="876"/>
        <item x="792"/>
        <item x="878"/>
        <item x="490"/>
        <item x="87"/>
        <item x="669"/>
        <item x="199"/>
        <item x="92"/>
        <item x="408"/>
        <item x="370"/>
        <item x="807"/>
        <item x="360"/>
        <item x="19"/>
        <item x="963"/>
        <item x="299"/>
        <item x="350"/>
        <item x="492"/>
        <item x="364"/>
        <item x="625"/>
        <item x="856"/>
        <item x="861"/>
        <item x="1050"/>
        <item x="16"/>
        <item x="711"/>
        <item x="1025"/>
        <item x="5"/>
        <item x="1017"/>
        <item x="324"/>
        <item x="785"/>
        <item x="4"/>
        <item x="955"/>
        <item x="814"/>
        <item x="374"/>
        <item x="849"/>
        <item x="510"/>
        <item x="623"/>
        <item x="461"/>
        <item x="499"/>
        <item x="284"/>
        <item x="369"/>
        <item x="282"/>
        <item x="710"/>
        <item x="491"/>
        <item x="824"/>
        <item x="455"/>
        <item x="850"/>
        <item x="870"/>
        <item x="6"/>
        <item x="3"/>
        <item x="713"/>
        <item x="604"/>
        <item x="240"/>
        <item x="600"/>
        <item x="425"/>
        <item x="15"/>
        <item x="312"/>
        <item x="366"/>
        <item x="283"/>
        <item x="137"/>
        <item x="1055"/>
        <item x="259"/>
        <item x="168"/>
        <item x="157"/>
        <item x="288"/>
        <item x="624"/>
        <item x="367"/>
        <item x="313"/>
        <item x="1051"/>
        <item x="0"/>
        <item x="804"/>
        <item x="686"/>
        <item x="769"/>
        <item x="136"/>
        <item x="513"/>
        <item x="139"/>
        <item x="1018"/>
        <item x="545"/>
        <item x="882"/>
        <item x="866"/>
        <item x="621"/>
        <item x="811"/>
        <item x="557"/>
        <item x="300"/>
        <item x="512"/>
        <item x="603"/>
        <item x="511"/>
        <item x="715"/>
        <item x="7"/>
        <item x="373"/>
        <item x="289"/>
        <item x="422"/>
        <item x="18"/>
        <item x="564"/>
        <item x="13"/>
        <item x="144"/>
        <item x="958"/>
        <item x="239"/>
        <item x="294"/>
        <item x="354"/>
        <item x="906"/>
        <item x="781"/>
        <item x="88"/>
        <item x="1010"/>
        <item x="295"/>
        <item x="685"/>
        <item x="138"/>
        <item x="507"/>
        <item x="601"/>
        <item x="197"/>
        <item x="865"/>
        <item x="1052"/>
        <item x="647"/>
        <item x="863"/>
        <item x="1053"/>
        <item x="91"/>
        <item x="275"/>
        <item x="502"/>
        <item x="1109"/>
        <item x="712"/>
        <item x="665"/>
        <item x="720"/>
        <item x="851"/>
        <item x="268"/>
        <item x="504"/>
        <item x="551"/>
        <item x="293"/>
        <item x="347"/>
        <item x="296"/>
        <item x="1054"/>
        <item x="1020"/>
        <item x="143"/>
        <item x="670"/>
        <item x="205"/>
        <item x="680"/>
        <item x="655"/>
        <item x="765"/>
        <item x="460"/>
        <item x="316"/>
        <item x="1009"/>
        <item x="961"/>
        <item x="493"/>
        <item x="953"/>
        <item x="345"/>
        <item x="503"/>
        <item x="956"/>
        <item x="505"/>
        <item x="93"/>
        <item x="883"/>
        <item x="456"/>
        <item x="506"/>
        <item x="457"/>
        <item x="301"/>
        <item x="768"/>
        <item x="607"/>
        <item x="857"/>
        <item x="340"/>
        <item x="667"/>
        <item x="1082"/>
        <item x="1104"/>
        <item x="424"/>
        <item x="95"/>
        <item x="263"/>
        <item x="946"/>
        <item x="501"/>
        <item x="266"/>
        <item x="546"/>
        <item x="257"/>
        <item x="941"/>
        <item x="97"/>
        <item x="249"/>
        <item x="855"/>
        <item x="103"/>
        <item x="203"/>
        <item x="852"/>
        <item x="1016"/>
        <item x="459"/>
        <item x="297"/>
        <item x="346"/>
        <item x="936"/>
        <item x="94"/>
        <item x="1056"/>
        <item x="606"/>
        <item x="458"/>
        <item x="565"/>
        <item x="666"/>
        <item x="96"/>
        <item x="210"/>
        <item x="854"/>
        <item x="714"/>
        <item x="361"/>
        <item x="423"/>
        <item x="274"/>
        <item x="707"/>
        <item x="664"/>
        <item x="355"/>
        <item x="421"/>
        <item x="271"/>
        <item x="509"/>
        <item x="104"/>
        <item x="146"/>
        <item x="966"/>
        <item x="563"/>
        <item x="102"/>
        <item x="508"/>
        <item x="100"/>
        <item x="648"/>
        <item x="1102"/>
        <item x="200"/>
        <item x="89"/>
        <item x="453"/>
        <item x="820"/>
        <item x="719"/>
        <item x="1022"/>
        <item x="252"/>
        <item x="962"/>
        <item x="681"/>
        <item x="684"/>
        <item x="932"/>
        <item x="649"/>
        <item x="853"/>
        <item x="817"/>
        <item x="653"/>
        <item x="1021"/>
        <item x="864"/>
        <item x="562"/>
        <item x="273"/>
        <item x="258"/>
        <item x="547"/>
        <item x="462"/>
        <item x="1057"/>
        <item x="344"/>
        <item x="762"/>
        <item x="198"/>
        <item x="950"/>
        <item x="758"/>
        <item x="217"/>
        <item x="251"/>
        <item x="605"/>
        <item x="622"/>
        <item x="90"/>
        <item x="250"/>
        <item x="454"/>
        <item x="949"/>
        <item x="150"/>
        <item x="207"/>
        <item x="550"/>
        <item x="1111"/>
        <item x="135"/>
        <item x="101"/>
        <item x="943"/>
        <item x="543"/>
        <item x="1106"/>
        <item x="342"/>
        <item x="500"/>
        <item x="12"/>
        <item x="86"/>
        <item x="494"/>
        <item x="267"/>
        <item x="147"/>
        <item x="954"/>
        <item x="951"/>
        <item x="668"/>
        <item x="709"/>
        <item x="682"/>
        <item x="1110"/>
        <item x="1019"/>
        <item x="343"/>
        <item x="683"/>
        <item x="948"/>
        <item x="356"/>
        <item x="940"/>
        <item x="357"/>
        <item x="495"/>
        <item x="716"/>
        <item x="650"/>
        <item x="133"/>
        <item x="443"/>
        <item x="99"/>
        <item x="145"/>
        <item x="935"/>
        <item x="213"/>
        <item x="317"/>
        <item x="818"/>
        <item x="672"/>
        <item x="218"/>
        <item x="130"/>
        <item x="823"/>
        <item x="212"/>
        <item x="859"/>
        <item x="214"/>
        <item x="569"/>
        <item x="764"/>
        <item x="542"/>
        <item x="1089"/>
        <item x="1091"/>
        <item x="541"/>
        <item x="497"/>
        <item x="260"/>
        <item x="957"/>
        <item x="1015"/>
        <item x="939"/>
        <item x="708"/>
        <item x="255"/>
        <item x="1008"/>
        <item x="540"/>
        <item x="215"/>
        <item x="945"/>
        <item x="938"/>
        <item x="1083"/>
        <item x="1105"/>
        <item x="538"/>
        <item x="128"/>
        <item x="463"/>
        <item x="960"/>
        <item x="570"/>
        <item x="211"/>
        <item x="315"/>
        <item x="358"/>
        <item x="270"/>
        <item x="248"/>
        <item x="209"/>
        <item x="1097"/>
        <item x="321"/>
        <item x="320"/>
        <item x="464"/>
        <item x="858"/>
        <item x="341"/>
        <item x="942"/>
        <item x="264"/>
        <item x="1107"/>
        <item x="560"/>
        <item x="1098"/>
        <item x="819"/>
        <item x="537"/>
        <item x="1092"/>
        <item x="98"/>
        <item x="269"/>
        <item x="763"/>
        <item x="319"/>
        <item x="937"/>
        <item x="821"/>
        <item x="671"/>
        <item x="261"/>
        <item x="761"/>
        <item x="243"/>
        <item x="794"/>
        <item x="134"/>
        <item x="246"/>
        <item x="602"/>
        <item x="786"/>
        <item x="496"/>
        <item x="1093"/>
        <item x="314"/>
        <item x="539"/>
        <item x="247"/>
        <item x="318"/>
        <item x="558"/>
        <item x="442"/>
        <item x="1003"/>
        <item x="132"/>
        <item x="1099"/>
        <item x="571"/>
        <item x="245"/>
        <item x="1096"/>
        <item x="1007"/>
        <item x="947"/>
        <item x="1100"/>
        <item x="1090"/>
        <item x="654"/>
        <item x="559"/>
        <item x="131"/>
        <item x="944"/>
        <item x="114"/>
        <item x="115"/>
        <item x="1006"/>
        <item x="1094"/>
        <item x="244"/>
        <item x="265"/>
        <item x="1095"/>
        <item x="129"/>
        <item x="800"/>
        <item x="420"/>
        <item x="113"/>
        <item x="959"/>
        <item x="816"/>
        <item x="651"/>
        <item x="552"/>
        <item x="803"/>
        <item x="844"/>
        <item x="208"/>
        <item x="796"/>
        <item x="1077"/>
        <item x="112"/>
        <item x="242"/>
        <item x="1108"/>
        <item x="555"/>
        <item x="787"/>
        <item x="838"/>
        <item x="111"/>
        <item x="795"/>
        <item x="549"/>
        <item x="556"/>
        <item x="801"/>
        <item x="386"/>
        <item x="797"/>
        <item x="352"/>
        <item x="799"/>
        <item x="567"/>
        <item x="842"/>
        <item x="822"/>
        <item x="106"/>
        <item x="845"/>
        <item x="385"/>
        <item x="788"/>
        <item x="798"/>
        <item x="802"/>
        <item x="1101"/>
        <item x="241"/>
        <item x="554"/>
        <item x="384"/>
        <item x="553"/>
        <item x="843"/>
        <item x="721"/>
        <item x="110"/>
        <item x="568"/>
        <item x="789"/>
        <item x="566"/>
        <item x="1084"/>
        <item x="108"/>
        <item x="107"/>
        <item x="376"/>
        <item x="105"/>
        <item x="383"/>
        <item x="377"/>
        <item x="109"/>
        <item x="375"/>
        <item x="382"/>
        <item x="847"/>
        <item x="379"/>
        <item x="380"/>
        <item x="381"/>
        <item x="378"/>
        <item x="846"/>
        <item x="837"/>
        <item x="839"/>
        <item x="254"/>
        <item x="841"/>
        <item x="561"/>
        <item x="840"/>
        <item x="1033"/>
        <item x="548"/>
        <item x="85"/>
      </items>
    </pivotField>
    <pivotField dataField="1" compact="0" outline="0" showAll="0" defaultSubtotal="0">
      <items count="1113">
        <item x="129"/>
        <item x="257"/>
        <item x="822"/>
        <item x="550"/>
        <item x="536"/>
        <item x="551"/>
        <item x="486"/>
        <item x="487"/>
        <item x="1112"/>
        <item x="549"/>
        <item x="488"/>
        <item x="115"/>
        <item x="256"/>
        <item x="358"/>
        <item x="1103"/>
        <item x="1005"/>
        <item x="254"/>
        <item x="360"/>
        <item x="357"/>
        <item x="359"/>
        <item x="598"/>
        <item x="489"/>
        <item x="255"/>
        <item x="863"/>
        <item x="823"/>
        <item x="991"/>
        <item x="1086"/>
        <item x="966"/>
        <item x="83"/>
        <item x="523"/>
        <item x="552"/>
        <item x="836"/>
        <item x="1102"/>
        <item x="590"/>
        <item x="69"/>
        <item x="776"/>
        <item x="593"/>
        <item x="591"/>
        <item x="588"/>
        <item x="1073"/>
        <item x="515"/>
        <item x="417"/>
        <item x="589"/>
        <item x="524"/>
        <item x="418"/>
        <item x="594"/>
        <item x="571"/>
        <item x="75"/>
        <item x="449"/>
        <item x="592"/>
        <item x="79"/>
        <item x="587"/>
        <item x="450"/>
        <item x="266"/>
        <item x="329"/>
        <item x="522"/>
        <item x="931"/>
        <item x="361"/>
        <item x="76"/>
        <item x="119"/>
        <item x="451"/>
        <item x="105"/>
        <item x="930"/>
        <item x="406"/>
        <item x="1002"/>
        <item x="569"/>
        <item x="465"/>
        <item x="929"/>
        <item x="516"/>
        <item x="452"/>
        <item x="1039"/>
        <item x="586"/>
        <item x="407"/>
        <item x="743"/>
        <item x="520"/>
        <item x="399"/>
        <item x="689"/>
        <item x="770"/>
        <item x="414"/>
        <item x="405"/>
        <item x="415"/>
        <item x="519"/>
        <item x="926"/>
        <item x="440"/>
        <item x="332"/>
        <item x="1006"/>
        <item x="331"/>
        <item x="521"/>
        <item x="774"/>
        <item x="78"/>
        <item x="514"/>
        <item x="326"/>
        <item x="775"/>
        <item x="439"/>
        <item x="454"/>
        <item x="780"/>
        <item x="458"/>
        <item x="336"/>
        <item x="127"/>
        <item x="771"/>
        <item x="895"/>
        <item x="77"/>
        <item x="328"/>
        <item x="74"/>
        <item x="466"/>
        <item x="517"/>
        <item x="404"/>
        <item x="400"/>
        <item x="253"/>
        <item x="419"/>
        <item x="925"/>
        <item x="41"/>
        <item x="333"/>
        <item x="898"/>
        <item x="335"/>
        <item x="772"/>
        <item x="778"/>
        <item x="927"/>
        <item x="777"/>
        <item x="339"/>
        <item x="401"/>
        <item x="922"/>
        <item x="902"/>
        <item x="779"/>
        <item x="923"/>
        <item x="924"/>
        <item x="45"/>
        <item x="46"/>
        <item x="330"/>
        <item x="702"/>
        <item x="901"/>
        <item x="467"/>
        <item x="900"/>
        <item x="338"/>
        <item x="448"/>
        <item x="66"/>
        <item x="485"/>
        <item x="773"/>
        <item x="402"/>
        <item x="411"/>
        <item x="899"/>
        <item x="413"/>
        <item x="469"/>
        <item x="518"/>
        <item x="334"/>
        <item x="928"/>
        <item x="447"/>
        <item x="1032"/>
        <item x="444"/>
        <item x="409"/>
        <item x="1107"/>
        <item x="446"/>
        <item x="126"/>
        <item x="903"/>
        <item x="694"/>
        <item x="531"/>
        <item x="425"/>
        <item x="894"/>
        <item x="403"/>
        <item x="71"/>
        <item x="919"/>
        <item x="530"/>
        <item x="897"/>
        <item x="445"/>
        <item x="340"/>
        <item x="1072"/>
        <item x="1074"/>
        <item x="896"/>
        <item x="918"/>
        <item x="914"/>
        <item x="893"/>
        <item x="534"/>
        <item x="701"/>
        <item x="983"/>
        <item x="619"/>
        <item x="742"/>
        <item x="904"/>
        <item x="337"/>
        <item x="416"/>
        <item x="525"/>
        <item x="441"/>
        <item x="67"/>
        <item x="475"/>
        <item x="892"/>
        <item x="703"/>
        <item x="356"/>
        <item x="500"/>
        <item x="917"/>
        <item x="891"/>
        <item x="985"/>
        <item x="915"/>
        <item x="121"/>
        <item x="1108"/>
        <item x="697"/>
        <item x="921"/>
        <item x="698"/>
        <item x="608"/>
        <item x="532"/>
        <item x="526"/>
        <item x="38"/>
        <item x="728"/>
        <item x="888"/>
        <item x="980"/>
        <item x="259"/>
        <item x="920"/>
        <item x="84"/>
        <item x="527"/>
        <item x="29"/>
        <item x="80"/>
        <item x="884"/>
        <item x="223"/>
        <item x="261"/>
        <item x="700"/>
        <item x="435"/>
        <item x="438"/>
        <item x="690"/>
        <item x="30"/>
        <item x="826"/>
        <item x="1038"/>
        <item x="916"/>
        <item x="583"/>
        <item x="1068"/>
        <item x="122"/>
        <item x="714"/>
        <item x="565"/>
        <item x="887"/>
        <item x="535"/>
        <item x="73"/>
        <item x="564"/>
        <item x="699"/>
        <item x="1070"/>
        <item x="222"/>
        <item x="65"/>
        <item x="42"/>
        <item x="886"/>
        <item x="585"/>
        <item x="1101"/>
        <item x="784"/>
        <item x="125"/>
        <item x="436"/>
        <item x="437"/>
        <item x="1071"/>
        <item x="905"/>
        <item x="1012"/>
        <item x="744"/>
        <item x="1065"/>
        <item x="756"/>
        <item x="477"/>
        <item x="533"/>
        <item x="996"/>
        <item x="757"/>
        <item x="224"/>
        <item x="1104"/>
        <item x="673"/>
        <item x="476"/>
        <item x="889"/>
        <item x="120"/>
        <item x="1069"/>
        <item x="693"/>
        <item x="262"/>
        <item x="1036"/>
        <item x="133"/>
        <item x="885"/>
        <item x="913"/>
        <item x="410"/>
        <item x="22"/>
        <item x="1035"/>
        <item x="118"/>
        <item x="740"/>
        <item x="263"/>
        <item x="31"/>
        <item x="727"/>
        <item x="68"/>
        <item x="163"/>
        <item x="906"/>
        <item x="327"/>
        <item x="392"/>
        <item x="1034"/>
        <item x="70"/>
        <item x="397"/>
        <item x="1040"/>
        <item x="808"/>
        <item x="53"/>
        <item x="814"/>
        <item x="192"/>
        <item x="34"/>
        <item x="755"/>
        <item x="731"/>
        <item x="638"/>
        <item x="54"/>
        <item x="1022"/>
        <item x="219"/>
        <item x="1106"/>
        <item x="1021"/>
        <item x="618"/>
        <item x="28"/>
        <item x="907"/>
        <item x="1061"/>
        <item x="191"/>
        <item x="578"/>
        <item x="890"/>
        <item x="729"/>
        <item x="260"/>
        <item x="912"/>
        <item x="39"/>
        <item x="910"/>
        <item x="981"/>
        <item x="968"/>
        <item x="529"/>
        <item x="58"/>
        <item x="267"/>
        <item x="554"/>
        <item x="614"/>
        <item x="788"/>
        <item x="704"/>
        <item x="398"/>
        <item x="662"/>
        <item x="994"/>
        <item x="459"/>
        <item x="675"/>
        <item x="730"/>
        <item x="1060"/>
        <item x="168"/>
        <item x="982"/>
        <item x="468"/>
        <item x="609"/>
        <item x="579"/>
        <item x="809"/>
        <item x="970"/>
        <item x="394"/>
        <item x="969"/>
        <item x="455"/>
        <item x="977"/>
        <item x="264"/>
        <item x="973"/>
        <item x="164"/>
        <item x="226"/>
        <item x="393"/>
        <item x="457"/>
        <item x="220"/>
        <item x="432"/>
        <item x="1062"/>
        <item x="674"/>
        <item x="268"/>
        <item x="528"/>
        <item x="81"/>
        <item x="661"/>
        <item x="610"/>
        <item x="225"/>
        <item x="50"/>
        <item x="1109"/>
        <item x="1037"/>
        <item x="575"/>
        <item x="807"/>
        <item x="187"/>
        <item x="32"/>
        <item x="40"/>
        <item x="629"/>
        <item x="47"/>
        <item x="395"/>
        <item x="732"/>
        <item x="637"/>
        <item x="434"/>
        <item x="810"/>
        <item x="55"/>
        <item x="616"/>
        <item x="190"/>
        <item x="124"/>
        <item x="813"/>
        <item x="911"/>
        <item x="990"/>
        <item x="165"/>
        <item x="303"/>
        <item x="1063"/>
        <item x="33"/>
        <item x="57"/>
        <item x="189"/>
        <item x="989"/>
        <item x="472"/>
        <item x="751"/>
        <item x="617"/>
        <item x="43"/>
        <item x="733"/>
        <item x="641"/>
        <item x="18"/>
        <item x="959"/>
        <item x="230"/>
        <item x="806"/>
        <item x="630"/>
        <item x="954"/>
        <item x="908"/>
        <item x="478"/>
        <item x="811"/>
        <item x="677"/>
        <item x="582"/>
        <item x="56"/>
        <item x="24"/>
        <item x="639"/>
        <item x="460"/>
        <item x="741"/>
        <item x="611"/>
        <item x="830"/>
        <item x="52"/>
        <item x="978"/>
        <item x="1064"/>
        <item x="396"/>
        <item x="696"/>
        <item x="965"/>
        <item x="474"/>
        <item x="412"/>
        <item x="627"/>
        <item x="35"/>
        <item x="463"/>
        <item x="82"/>
        <item x="628"/>
        <item x="615"/>
        <item x="783"/>
        <item x="613"/>
        <item x="620"/>
        <item x="232"/>
        <item x="642"/>
        <item x="17"/>
        <item x="62"/>
        <item x="553"/>
        <item x="971"/>
        <item x="23"/>
        <item x="581"/>
        <item x="580"/>
        <item x="44"/>
        <item x="221"/>
        <item x="749"/>
        <item x="576"/>
        <item x="433"/>
        <item x="188"/>
        <item x="36"/>
        <item x="909"/>
        <item x="870"/>
        <item x="117"/>
        <item x="635"/>
        <item x="739"/>
        <item x="634"/>
        <item x="676"/>
        <item x="353"/>
        <item x="59"/>
        <item x="1011"/>
        <item x="631"/>
        <item x="201"/>
        <item x="464"/>
        <item x="430"/>
        <item x="473"/>
        <item x="280"/>
        <item x="975"/>
        <item x="972"/>
        <item x="612"/>
        <item x="27"/>
        <item x="25"/>
        <item x="431"/>
        <item x="976"/>
        <item x="577"/>
        <item x="26"/>
        <item x="752"/>
        <item x="987"/>
        <item x="574"/>
        <item x="695"/>
        <item x="48"/>
        <item x="341"/>
        <item x="1088"/>
        <item x="162"/>
        <item x="234"/>
        <item x="193"/>
        <item x="573"/>
        <item x="369"/>
        <item x="626"/>
        <item x="205"/>
        <item x="235"/>
        <item x="974"/>
        <item x="37"/>
        <item x="1059"/>
        <item x="1013"/>
        <item x="355"/>
        <item x="471"/>
        <item x="258"/>
        <item x="1031"/>
        <item x="461"/>
        <item x="49"/>
        <item x="462"/>
        <item x="692"/>
        <item x="646"/>
        <item x="1029"/>
        <item x="368"/>
        <item x="829"/>
        <item x="5"/>
        <item x="726"/>
        <item x="1067"/>
        <item x="706"/>
        <item x="13"/>
        <item x="180"/>
        <item x="584"/>
        <item x="236"/>
        <item x="979"/>
        <item x="160"/>
        <item x="19"/>
        <item x="750"/>
        <item x="724"/>
        <item x="273"/>
        <item x="812"/>
        <item x="754"/>
        <item x="324"/>
        <item x="988"/>
        <item x="636"/>
        <item x="51"/>
        <item x="21"/>
        <item x="835"/>
        <item x="470"/>
        <item x="134"/>
        <item x="206"/>
        <item x="746"/>
        <item x="479"/>
        <item x="1076"/>
        <item x="482"/>
        <item x="1058"/>
        <item x="370"/>
        <item x="621"/>
        <item x="16"/>
        <item x="878"/>
        <item x="715"/>
        <item x="116"/>
        <item x="1014"/>
        <item x="986"/>
        <item x="831"/>
        <item x="679"/>
        <item x="231"/>
        <item x="1085"/>
        <item x="993"/>
        <item x="984"/>
        <item x="1110"/>
        <item x="285"/>
        <item x="640"/>
        <item x="782"/>
        <item x="678"/>
        <item x="287"/>
        <item x="1030"/>
        <item x="734"/>
        <item x="713"/>
        <item x="705"/>
        <item x="753"/>
        <item x="815"/>
        <item x="20"/>
        <item x="1066"/>
        <item x="480"/>
        <item x="372"/>
        <item x="323"/>
        <item x="113"/>
        <item x="283"/>
        <item x="879"/>
        <item x="483"/>
        <item x="632"/>
        <item x="185"/>
        <item x="123"/>
        <item x="408"/>
        <item x="379"/>
        <item x="995"/>
        <item x="371"/>
        <item x="736"/>
        <item x="1010"/>
        <item x="691"/>
        <item x="877"/>
        <item x="723"/>
        <item x="362"/>
        <item x="64"/>
        <item x="184"/>
        <item x="737"/>
        <item x="1"/>
        <item x="2"/>
        <item x="286"/>
        <item x="387"/>
        <item x="14"/>
        <item x="388"/>
        <item x="832"/>
        <item x="166"/>
        <item x="271"/>
        <item x="61"/>
        <item x="274"/>
        <item x="229"/>
        <item x="871"/>
        <item x="633"/>
        <item x="499"/>
        <item x="881"/>
        <item x="322"/>
        <item x="960"/>
        <item x="181"/>
        <item x="860"/>
        <item x="1004"/>
        <item x="880"/>
        <item x="688"/>
        <item x="15"/>
        <item x="175"/>
        <item x="198"/>
        <item x="12"/>
        <item x="555"/>
        <item x="790"/>
        <item x="663"/>
        <item x="623"/>
        <item x="391"/>
        <item x="308"/>
        <item x="374"/>
        <item x="186"/>
        <item x="167"/>
        <item x="481"/>
        <item x="389"/>
        <item x="63"/>
        <item x="169"/>
        <item x="827"/>
        <item x="233"/>
        <item x="86"/>
        <item x="1041"/>
        <item x="787"/>
        <item x="791"/>
        <item x="456"/>
        <item x="833"/>
        <item x="227"/>
        <item x="953"/>
        <item x="484"/>
        <item x="828"/>
        <item x="373"/>
        <item x="490"/>
        <item x="429"/>
        <item x="376"/>
        <item x="745"/>
        <item x="390"/>
        <item x="834"/>
        <item x="725"/>
        <item x="625"/>
        <item x="311"/>
        <item x="284"/>
        <item x="310"/>
        <item x="1079"/>
        <item x="197"/>
        <item x="748"/>
        <item x="325"/>
        <item x="350"/>
        <item x="1009"/>
        <item x="722"/>
        <item x="275"/>
        <item x="624"/>
        <item x="279"/>
        <item x="453"/>
        <item x="136"/>
        <item x="644"/>
        <item x="309"/>
        <item x="183"/>
        <item x="1087"/>
        <item x="501"/>
        <item x="1001"/>
        <item x="72"/>
        <item x="557"/>
        <item x="428"/>
        <item x="354"/>
        <item x="179"/>
        <item x="199"/>
        <item x="1075"/>
        <item x="106"/>
        <item x="272"/>
        <item x="1105"/>
        <item x="426"/>
        <item x="882"/>
        <item x="622"/>
        <item x="869"/>
        <item x="957"/>
        <item x="572"/>
        <item x="304"/>
        <item x="797"/>
        <item x="781"/>
        <item x="176"/>
        <item x="307"/>
        <item x="1078"/>
        <item x="785"/>
        <item x="825"/>
        <item x="97"/>
        <item x="182"/>
        <item x="296"/>
        <item x="496"/>
        <item x="1003"/>
        <item x="345"/>
        <item x="1045"/>
        <item x="804"/>
        <item x="495"/>
        <item x="556"/>
        <item x="545"/>
        <item x="295"/>
        <item x="682"/>
        <item x="161"/>
        <item x="228"/>
        <item x="297"/>
        <item x="1020"/>
        <item x="962"/>
        <item x="265"/>
        <item x="793"/>
        <item x="4"/>
        <item x="643"/>
        <item x="738"/>
        <item x="178"/>
        <item x="137"/>
        <item x="135"/>
        <item x="658"/>
        <item x="200"/>
        <item x="312"/>
        <item x="1046"/>
        <item x="1000"/>
        <item x="709"/>
        <item x="1055"/>
        <item x="269"/>
        <item x="541"/>
        <item x="868"/>
        <item x="172"/>
        <item x="177"/>
        <item x="792"/>
        <item x="883"/>
        <item x="660"/>
        <item x="210"/>
        <item x="1028"/>
        <item x="1047"/>
        <item x="853"/>
        <item x="872"/>
        <item x="789"/>
        <item x="346"/>
        <item x="88"/>
        <item x="720"/>
        <item x="544"/>
        <item x="867"/>
        <item x="865"/>
        <item x="195"/>
        <item x="313"/>
        <item x="656"/>
        <item x="109"/>
        <item x="735"/>
        <item x="999"/>
        <item x="498"/>
        <item x="645"/>
        <item x="209"/>
        <item x="288"/>
        <item x="349"/>
        <item x="298"/>
        <item x="170"/>
        <item x="874"/>
        <item x="747"/>
        <item x="156"/>
        <item x="998"/>
        <item x="497"/>
        <item x="798"/>
        <item x="289"/>
        <item x="158"/>
        <item x="140"/>
        <item x="87"/>
        <item x="952"/>
        <item x="786"/>
        <item x="507"/>
        <item x="314"/>
        <item x="866"/>
        <item x="666"/>
        <item x="203"/>
        <item x="542"/>
        <item x="240"/>
        <item x="876"/>
        <item x="1053"/>
        <item x="686"/>
        <item x="873"/>
        <item x="685"/>
        <item x="805"/>
        <item x="1007"/>
        <item x="958"/>
        <item x="559"/>
        <item x="299"/>
        <item x="239"/>
        <item x="171"/>
        <item x="348"/>
        <item x="347"/>
        <item x="647"/>
        <item x="159"/>
        <item x="104"/>
        <item x="9"/>
        <item x="707"/>
        <item x="1056"/>
        <item x="103"/>
        <item x="875"/>
        <item x="3"/>
        <item x="1111"/>
        <item x="1081"/>
        <item x="0"/>
        <item x="543"/>
        <item x="300"/>
        <item x="508"/>
        <item x="6"/>
        <item x="667"/>
        <item x="174"/>
        <item x="351"/>
        <item x="1048"/>
        <item x="1008"/>
        <item x="427"/>
        <item x="155"/>
        <item x="173"/>
        <item x="654"/>
        <item x="1054"/>
        <item x="649"/>
        <item x="278"/>
        <item x="992"/>
        <item x="276"/>
        <item x="687"/>
        <item x="1043"/>
        <item x="1049"/>
        <item x="139"/>
        <item x="96"/>
        <item x="270"/>
        <item x="107"/>
        <item x="157"/>
        <item x="712"/>
        <item x="511"/>
        <item x="204"/>
        <item x="352"/>
        <item x="1057"/>
        <item x="570"/>
        <item x="546"/>
        <item x="11"/>
        <item x="568"/>
        <item x="710"/>
        <item x="10"/>
        <item x="301"/>
        <item x="558"/>
        <item x="951"/>
        <item x="949"/>
        <item x="91"/>
        <item x="513"/>
        <item x="196"/>
        <item x="1042"/>
        <item x="202"/>
        <item x="819"/>
        <item x="277"/>
        <item x="112"/>
        <item x="60"/>
        <item x="820"/>
        <item x="509"/>
        <item x="512"/>
        <item x="154"/>
        <item x="153"/>
        <item x="214"/>
        <item x="138"/>
        <item x="215"/>
        <item x="213"/>
        <item x="961"/>
        <item x="510"/>
        <item x="502"/>
        <item x="305"/>
        <item x="194"/>
        <item x="1016"/>
        <item x="854"/>
        <item x="344"/>
        <item x="824"/>
        <item x="421"/>
        <item x="648"/>
        <item x="680"/>
        <item x="861"/>
        <item x="605"/>
        <item x="597"/>
        <item x="89"/>
        <item x="152"/>
        <item x="719"/>
        <item x="606"/>
        <item x="862"/>
        <item x="964"/>
        <item x="7"/>
        <item x="711"/>
        <item x="128"/>
        <item x="684"/>
        <item x="840"/>
        <item x="946"/>
        <item x="110"/>
        <item x="108"/>
        <item x="683"/>
        <item x="659"/>
        <item x="364"/>
        <item x="503"/>
        <item x="238"/>
        <item x="100"/>
        <item x="963"/>
        <item x="302"/>
        <item x="291"/>
        <item x="99"/>
        <item x="1082"/>
        <item x="950"/>
        <item x="292"/>
        <item x="563"/>
        <item x="365"/>
        <item x="380"/>
        <item x="681"/>
        <item x="151"/>
        <item x="504"/>
        <item x="8"/>
        <item x="505"/>
        <item x="997"/>
        <item x="800"/>
        <item x="145"/>
        <item x="708"/>
        <item x="367"/>
        <item x="567"/>
        <item x="94"/>
        <item x="560"/>
        <item x="422"/>
        <item x="718"/>
        <item x="111"/>
        <item x="363"/>
        <item x="1044"/>
        <item x="208"/>
        <item x="947"/>
        <item x="237"/>
        <item x="212"/>
        <item x="864"/>
        <item x="146"/>
        <item x="801"/>
        <item x="93"/>
        <item x="95"/>
        <item x="506"/>
        <item x="98"/>
        <item x="716"/>
        <item x="657"/>
        <item x="855"/>
        <item x="595"/>
        <item x="669"/>
        <item x="547"/>
        <item x="366"/>
        <item x="101"/>
        <item x="1050"/>
        <item x="1051"/>
        <item x="92"/>
        <item x="281"/>
        <item x="1052"/>
        <item x="856"/>
        <item x="717"/>
        <item x="494"/>
        <item x="596"/>
        <item x="857"/>
        <item x="90"/>
        <item x="217"/>
        <item x="114"/>
        <item x="282"/>
        <item x="216"/>
        <item x="211"/>
        <item x="317"/>
        <item x="102"/>
        <item x="848"/>
        <item x="758"/>
        <item x="492"/>
        <item x="343"/>
        <item x="290"/>
        <item x="342"/>
        <item x="1024"/>
        <item x="316"/>
        <item x="768"/>
        <item x="1025"/>
        <item x="1098"/>
        <item x="561"/>
        <item x="671"/>
        <item x="1083"/>
        <item x="858"/>
        <item x="944"/>
        <item x="1026"/>
        <item x="141"/>
        <item x="1027"/>
        <item x="1015"/>
        <item x="668"/>
        <item x="247"/>
        <item x="849"/>
        <item x="1023"/>
        <item x="493"/>
        <item x="252"/>
        <item x="424"/>
        <item x="670"/>
        <item x="249"/>
        <item x="294"/>
        <item x="315"/>
        <item x="491"/>
        <item x="248"/>
        <item x="607"/>
        <item x="850"/>
        <item x="1099"/>
        <item x="537"/>
        <item x="150"/>
        <item x="377"/>
        <item x="672"/>
        <item x="246"/>
        <item x="218"/>
        <item x="540"/>
        <item x="852"/>
        <item x="548"/>
        <item x="650"/>
        <item x="818"/>
        <item x="562"/>
        <item x="538"/>
        <item x="1100"/>
        <item x="948"/>
        <item x="604"/>
        <item x="955"/>
        <item x="601"/>
        <item x="306"/>
        <item x="967"/>
        <item x="851"/>
        <item x="147"/>
        <item x="665"/>
        <item x="241"/>
        <item x="936"/>
        <item x="859"/>
        <item x="1096"/>
        <item x="244"/>
        <item x="767"/>
        <item x="1084"/>
        <item x="837"/>
        <item x="599"/>
        <item x="423"/>
        <item x="250"/>
        <item x="653"/>
        <item x="242"/>
        <item x="769"/>
        <item x="251"/>
        <item x="603"/>
        <item x="131"/>
        <item x="149"/>
        <item x="799"/>
        <item x="838"/>
        <item x="766"/>
        <item x="765"/>
        <item x="539"/>
        <item x="293"/>
        <item x="142"/>
        <item x="420"/>
        <item x="148"/>
        <item x="1080"/>
        <item x="143"/>
        <item x="243"/>
        <item x="934"/>
        <item x="721"/>
        <item x="796"/>
        <item x="1095"/>
        <item x="933"/>
        <item x="841"/>
        <item x="956"/>
        <item x="245"/>
        <item x="664"/>
        <item x="844"/>
        <item x="443"/>
        <item x="802"/>
        <item x="442"/>
        <item x="945"/>
        <item x="130"/>
        <item x="655"/>
        <item x="602"/>
        <item x="1017"/>
        <item x="794"/>
        <item x="759"/>
        <item x="1097"/>
        <item x="600"/>
        <item x="817"/>
        <item x="1094"/>
        <item x="764"/>
        <item x="651"/>
        <item x="1089"/>
        <item x="842"/>
        <item x="1019"/>
        <item x="803"/>
        <item x="652"/>
        <item x="760"/>
        <item x="207"/>
        <item x="1018"/>
        <item x="763"/>
        <item x="795"/>
        <item x="144"/>
        <item x="816"/>
        <item x="845"/>
        <item x="1093"/>
        <item x="1090"/>
        <item x="132"/>
        <item x="566"/>
        <item x="843"/>
        <item x="932"/>
        <item x="1091"/>
        <item x="1092"/>
        <item x="320"/>
        <item x="321"/>
        <item x="386"/>
        <item x="761"/>
        <item x="943"/>
        <item x="839"/>
        <item x="762"/>
        <item x="937"/>
        <item x="319"/>
        <item x="935"/>
        <item x="942"/>
        <item x="385"/>
        <item x="318"/>
        <item x="938"/>
        <item x="384"/>
        <item x="821"/>
        <item x="939"/>
        <item x="941"/>
        <item x="940"/>
        <item x="375"/>
        <item x="1077"/>
        <item x="381"/>
        <item x="378"/>
        <item x="846"/>
        <item x="382"/>
        <item x="847"/>
        <item x="383"/>
        <item x="1033"/>
        <item x="85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item="0" hier="-1"/>
  </pageFields>
  <dataFields count="5">
    <dataField name=" Number of Firms" fld="2" baseField="0" baseItem="0"/>
    <dataField name=" EV/Sales" fld="8" subtotal="average" baseField="0" baseItem="5" numFmtId="43"/>
    <dataField name=" Price/Sales" fld="3" subtotal="average" baseField="0" baseItem="5" numFmtId="43"/>
    <dataField name=" After-tax Operating Margin" fld="9" subtotal="average" baseField="0" baseItem="5" numFmtId="10"/>
    <dataField name=" Net Margin" fld="4" subtotal="average" baseField="0" baseItem="5" numFmtId="10"/>
  </dataFields>
  <formats count="12">
    <format dxfId="150">
      <pivotArea type="all" dataOnly="0" outline="0" fieldPosition="0"/>
    </format>
    <format dxfId="149">
      <pivotArea dataOnly="0" labelOnly="1" outline="0" fieldPosition="0">
        <references count="1">
          <reference field="1" count="1">
            <x v="0"/>
          </reference>
        </references>
      </pivotArea>
    </format>
    <format dxfId="148">
      <pivotArea field="1" type="button" dataOnly="0" labelOnly="1" outline="0" axis="axisPage" fieldPosition="0"/>
    </format>
    <format dxfId="147">
      <pivotArea field="1" type="button" dataOnly="0" labelOnly="1" outline="0" axis="axisPage" fieldPosition="0"/>
    </format>
    <format dxfId="146">
      <pivotArea field="0" type="button" dataOnly="0" labelOnly="1" outline="0" axis="axisRow" fieldPosition="0"/>
    </format>
    <format dxfId="1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4">
      <pivotArea type="all" dataOnly="0" outline="0" fieldPosition="0"/>
    </format>
    <format dxfId="143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2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1">
      <pivotArea field="0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9">
      <pivotArea field="1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chartFormat="1" rowHeaderCaption="Year">
  <location ref="A3:F15" firstHeaderRow="0" firstDataRow="1" firstDataCol="1" rowPageCount="1" colPageCount="1"/>
  <pivotFields count="10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4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0"/>
        <item x="139"/>
        <item x="140"/>
        <item x="141"/>
        <item x="142"/>
        <item x="143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numFmtId="43" showAll="0"/>
    <pivotField dataField="1"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item="0" hier="-1"/>
  </pageFields>
  <dataFields count="5">
    <dataField name=" Number of Firms" fld="2" baseField="0" baseItem="0"/>
    <dataField name=" Price/Sales" fld="3" subtotal="average" baseField="0" baseItem="0" numFmtId="43"/>
    <dataField name=" Net Margin" fld="4" subtotal="average" baseField="0" baseItem="0" numFmtId="10"/>
    <dataField name=" Expected Growth" fld="5" subtotal="average" baseField="0" baseItem="1" numFmtId="9"/>
    <dataField name=" EV/Sales" fld="8" subtotal="average" baseField="0" baseItem="5" numFmtId="43"/>
  </dataFields>
  <formats count="11">
    <format dxfId="1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2">
      <pivotArea type="all" dataOnly="0" outline="0" fieldPosition="0"/>
    </format>
    <format dxfId="131">
      <pivotArea field="0" type="button" dataOnly="0" labelOnly="1" outline="0" axis="axisRow" fieldPosition="0"/>
    </format>
    <format dxfId="1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9">
      <pivotArea field="1" type="button" dataOnly="0" labelOnly="1" outline="0" axis="axisPage" fieldPosition="0"/>
    </format>
    <format dxfId="128">
      <pivotArea dataOnly="0" labelOnly="1" outline="0" fieldPosition="0">
        <references count="1">
          <reference field="1" count="1">
            <x v="0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chartFormat="2" rowHeaderCaption="Year">
  <location ref="A3:F15" firstHeaderRow="0" firstDataRow="1" firstDataCol="1" rowPageCount="1" colPageCount="1"/>
  <pivotFields count="10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4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0"/>
        <item x="139"/>
        <item x="140"/>
        <item x="141"/>
        <item x="142"/>
        <item x="143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numFmtId="43" showAll="0"/>
    <pivotField dataField="1"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item="0" hier="-1"/>
  </pageFields>
  <dataFields count="5">
    <dataField name=" Number of Firms" fld="2" baseField="0" baseItem="0"/>
    <dataField name=" Price/Sales" fld="3" subtotal="average" baseField="0" baseItem="0" numFmtId="43"/>
    <dataField name=" Net Margin" fld="4" subtotal="average" baseField="0" baseItem="0" numFmtId="10"/>
    <dataField name=" Expected Growth" fld="5" subtotal="average" baseField="0" baseItem="0" numFmtId="9"/>
    <dataField name=" EV/Sales" fld="8" subtotal="average" baseField="0" baseItem="0" numFmtId="43"/>
  </dataFields>
  <formats count="10">
    <format dxfId="127">
      <pivotArea type="all" dataOnly="0" outline="0" fieldPosition="0"/>
    </format>
    <format dxfId="126">
      <pivotArea field="0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">
      <pivotArea field="1" type="button" dataOnly="0" labelOnly="1" outline="0" axis="axisPage" fieldPosition="0"/>
    </format>
    <format dxfId="123">
      <pivotArea dataOnly="0" labelOnly="1" outline="0" fieldPosition="0">
        <references count="1">
          <reference field="1" count="1">
            <x v="0"/>
          </reference>
        </references>
      </pivotArea>
    </format>
    <format dxfId="1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7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15"/>
  <sheetViews>
    <sheetView showGridLines="0" workbookViewId="0">
      <selection activeCell="J8" sqref="J8"/>
    </sheetView>
  </sheetViews>
  <sheetFormatPr defaultRowHeight="15"/>
  <cols>
    <col min="1" max="1" width="7.7109375" customWidth="1"/>
    <col min="2" max="2" width="14.140625" customWidth="1"/>
    <col min="3" max="3" width="16.42578125" bestFit="1" customWidth="1"/>
    <col min="4" max="4" width="9.140625" bestFit="1" customWidth="1"/>
    <col min="5" max="5" width="11.28515625" bestFit="1" customWidth="1"/>
    <col min="6" max="6" width="26" bestFit="1" customWidth="1"/>
    <col min="7" max="7" width="11.42578125" bestFit="1" customWidth="1"/>
    <col min="9" max="9" width="5.5703125" bestFit="1" customWidth="1"/>
    <col min="10" max="10" width="29.85546875" bestFit="1" customWidth="1"/>
    <col min="11" max="11" width="22.42578125" bestFit="1" customWidth="1"/>
    <col min="12" max="12" width="24.5703125" bestFit="1" customWidth="1"/>
    <col min="13" max="13" width="40" bestFit="1" customWidth="1"/>
    <col min="14" max="14" width="24.7109375" bestFit="1" customWidth="1"/>
  </cols>
  <sheetData>
    <row r="1" spans="2:14">
      <c r="B1" s="31" t="s">
        <v>1</v>
      </c>
      <c r="C1" s="25" t="s">
        <v>11</v>
      </c>
    </row>
    <row r="3" spans="2:14" ht="15.75">
      <c r="B3" s="28" t="s">
        <v>0</v>
      </c>
      <c r="C3" s="28" t="s">
        <v>155</v>
      </c>
      <c r="D3" s="28" t="s">
        <v>156</v>
      </c>
      <c r="E3" s="28" t="s">
        <v>157</v>
      </c>
      <c r="F3" s="28" t="s">
        <v>158</v>
      </c>
      <c r="G3" s="28" t="s">
        <v>159</v>
      </c>
      <c r="I3" s="29" t="str">
        <f>B3</f>
        <v>Year</v>
      </c>
      <c r="J3" s="29" t="str">
        <f>C3 &amp; " - " &amp; $C$1</f>
        <v xml:space="preserve"> Number of Firms - Advertising</v>
      </c>
      <c r="K3" s="29" t="str">
        <f t="shared" ref="K3:N3" si="0">D3 &amp; " - " &amp; $C$1</f>
        <v xml:space="preserve"> EV/Sales - Advertising</v>
      </c>
      <c r="L3" s="29" t="str">
        <f t="shared" si="0"/>
        <v xml:space="preserve"> Price/Sales - Advertising</v>
      </c>
      <c r="M3" s="29" t="str">
        <f t="shared" si="0"/>
        <v xml:space="preserve"> After-tax Operating Margin - Advertising</v>
      </c>
      <c r="N3" s="29" t="str">
        <f t="shared" si="0"/>
        <v xml:space="preserve"> Net Margin - Advertising</v>
      </c>
    </row>
    <row r="4" spans="2:14" ht="15.75">
      <c r="B4" s="23">
        <v>2000</v>
      </c>
      <c r="C4" s="24">
        <v>30</v>
      </c>
      <c r="D4" s="26">
        <v>3.1097295631997999</v>
      </c>
      <c r="E4" s="26">
        <v>2.9740538562997623</v>
      </c>
      <c r="F4" s="27">
        <v>9.3987727522167358E-2</v>
      </c>
      <c r="G4" s="27">
        <v>3.7383627453812018E-2</v>
      </c>
      <c r="I4" s="29">
        <f t="shared" ref="I4:N15" si="1">B4</f>
        <v>2000</v>
      </c>
      <c r="J4" s="29">
        <f t="shared" si="1"/>
        <v>30</v>
      </c>
      <c r="K4" s="29">
        <f t="shared" si="1"/>
        <v>3.1097295631997999</v>
      </c>
      <c r="L4" s="29">
        <f t="shared" si="1"/>
        <v>2.9740538562997623</v>
      </c>
      <c r="M4" s="30">
        <f t="shared" si="1"/>
        <v>9.3987727522167358E-2</v>
      </c>
      <c r="N4" s="30">
        <f t="shared" si="1"/>
        <v>3.7383627453812018E-2</v>
      </c>
    </row>
    <row r="5" spans="2:14" ht="15.75">
      <c r="B5" s="23">
        <v>2001</v>
      </c>
      <c r="C5" s="24">
        <v>36</v>
      </c>
      <c r="D5" s="26">
        <v>2.2706336436235799</v>
      </c>
      <c r="E5" s="26">
        <v>2.0741932617987602</v>
      </c>
      <c r="F5" s="27">
        <v>8.1981897412870305E-2</v>
      </c>
      <c r="G5" s="27">
        <v>-1.57942015537556E-5</v>
      </c>
      <c r="I5" s="29">
        <f t="shared" si="1"/>
        <v>2001</v>
      </c>
      <c r="J5" s="29">
        <f t="shared" si="1"/>
        <v>36</v>
      </c>
      <c r="K5" s="29">
        <f t="shared" si="1"/>
        <v>2.2706336436235799</v>
      </c>
      <c r="L5" s="29">
        <f t="shared" si="1"/>
        <v>2.0741932617987602</v>
      </c>
      <c r="M5" s="30">
        <f t="shared" si="1"/>
        <v>8.1981897412870305E-2</v>
      </c>
      <c r="N5" s="30">
        <f t="shared" si="1"/>
        <v>-1.57942015537556E-5</v>
      </c>
    </row>
    <row r="6" spans="2:14" ht="15.75">
      <c r="B6" s="23">
        <v>2002</v>
      </c>
      <c r="C6" s="24">
        <v>38</v>
      </c>
      <c r="D6" s="26">
        <v>1.6131335923402217</v>
      </c>
      <c r="E6" s="26">
        <v>1.4103988452558776</v>
      </c>
      <c r="F6" s="27">
        <v>9.142050594289175E-2</v>
      </c>
      <c r="G6" s="27">
        <v>1.128965319282362E-2</v>
      </c>
      <c r="I6" s="29">
        <f t="shared" si="1"/>
        <v>2002</v>
      </c>
      <c r="J6" s="29">
        <f t="shared" si="1"/>
        <v>38</v>
      </c>
      <c r="K6" s="29">
        <f t="shared" si="1"/>
        <v>1.6131335923402217</v>
      </c>
      <c r="L6" s="29">
        <f t="shared" si="1"/>
        <v>1.4103988452558776</v>
      </c>
      <c r="M6" s="30">
        <f t="shared" si="1"/>
        <v>9.142050594289175E-2</v>
      </c>
      <c r="N6" s="30">
        <f t="shared" si="1"/>
        <v>1.128965319282362E-2</v>
      </c>
    </row>
    <row r="7" spans="2:14" ht="15.75">
      <c r="B7" s="23">
        <v>2003</v>
      </c>
      <c r="C7" s="24">
        <v>34</v>
      </c>
      <c r="D7" s="26">
        <v>2.129884110963375</v>
      </c>
      <c r="E7" s="26">
        <v>1.841392934848302</v>
      </c>
      <c r="F7" s="27">
        <v>9.3519999131209938E-2</v>
      </c>
      <c r="G7" s="27">
        <v>2.4012601232926391E-2</v>
      </c>
      <c r="I7" s="29">
        <f t="shared" si="1"/>
        <v>2003</v>
      </c>
      <c r="J7" s="29">
        <f t="shared" si="1"/>
        <v>34</v>
      </c>
      <c r="K7" s="29">
        <f t="shared" si="1"/>
        <v>2.129884110963375</v>
      </c>
      <c r="L7" s="29">
        <f t="shared" si="1"/>
        <v>1.841392934848302</v>
      </c>
      <c r="M7" s="30">
        <f t="shared" si="1"/>
        <v>9.3519999131209938E-2</v>
      </c>
      <c r="N7" s="30">
        <f t="shared" si="1"/>
        <v>2.4012601232926391E-2</v>
      </c>
    </row>
    <row r="8" spans="2:14" ht="15.75">
      <c r="B8" s="23">
        <v>2004</v>
      </c>
      <c r="C8" s="24">
        <v>35</v>
      </c>
      <c r="D8" s="26">
        <v>2.0350640805234654</v>
      </c>
      <c r="E8" s="26">
        <v>1.8449378742684801</v>
      </c>
      <c r="F8" s="27">
        <v>8.4912890671286018E-2</v>
      </c>
      <c r="G8" s="27">
        <v>-3.6547627982148564E-3</v>
      </c>
      <c r="I8" s="29">
        <f t="shared" si="1"/>
        <v>2004</v>
      </c>
      <c r="J8" s="29">
        <f t="shared" si="1"/>
        <v>35</v>
      </c>
      <c r="K8" s="29">
        <f t="shared" si="1"/>
        <v>2.0350640805234654</v>
      </c>
      <c r="L8" s="29">
        <f t="shared" si="1"/>
        <v>1.8449378742684801</v>
      </c>
      <c r="M8" s="30">
        <f t="shared" si="1"/>
        <v>8.4912890671286018E-2</v>
      </c>
      <c r="N8" s="30">
        <f t="shared" si="1"/>
        <v>-3.6547627982148564E-3</v>
      </c>
    </row>
    <row r="9" spans="2:14" ht="15.75">
      <c r="B9" s="23">
        <v>2005</v>
      </c>
      <c r="C9" s="24">
        <v>34</v>
      </c>
      <c r="D9" s="26">
        <v>1.8991594997363266</v>
      </c>
      <c r="E9" s="26">
        <v>1.6902518896607406</v>
      </c>
      <c r="F9" s="27">
        <v>7.4085985219142073E-2</v>
      </c>
      <c r="G9" s="27">
        <v>1.9303511090566997E-2</v>
      </c>
      <c r="I9" s="29">
        <f t="shared" si="1"/>
        <v>2005</v>
      </c>
      <c r="J9" s="29">
        <f t="shared" si="1"/>
        <v>34</v>
      </c>
      <c r="K9" s="29">
        <f t="shared" si="1"/>
        <v>1.8991594997363266</v>
      </c>
      <c r="L9" s="29">
        <f t="shared" si="1"/>
        <v>1.6902518896607406</v>
      </c>
      <c r="M9" s="30">
        <f t="shared" si="1"/>
        <v>7.4085985219142073E-2</v>
      </c>
      <c r="N9" s="30">
        <f t="shared" si="1"/>
        <v>1.9303511090566997E-2</v>
      </c>
    </row>
    <row r="10" spans="2:14" ht="15.75">
      <c r="B10" s="23">
        <v>2006</v>
      </c>
      <c r="C10" s="24">
        <v>36</v>
      </c>
      <c r="D10" s="26">
        <v>2.2657158351409978</v>
      </c>
      <c r="E10" s="26">
        <v>1.9897613882863339</v>
      </c>
      <c r="F10" s="27">
        <v>7.0254410222342731E-2</v>
      </c>
      <c r="G10" s="27">
        <v>4.5688720173535792E-2</v>
      </c>
      <c r="I10" s="29">
        <f t="shared" si="1"/>
        <v>2006</v>
      </c>
      <c r="J10" s="29">
        <f t="shared" si="1"/>
        <v>36</v>
      </c>
      <c r="K10" s="29">
        <f t="shared" si="1"/>
        <v>2.2657158351409978</v>
      </c>
      <c r="L10" s="29">
        <f t="shared" si="1"/>
        <v>1.9897613882863339</v>
      </c>
      <c r="M10" s="30">
        <f t="shared" si="1"/>
        <v>7.0254410222342731E-2</v>
      </c>
      <c r="N10" s="30">
        <f t="shared" si="1"/>
        <v>4.5688720173535792E-2</v>
      </c>
    </row>
    <row r="11" spans="2:14" ht="15.75">
      <c r="B11" s="23">
        <v>2007</v>
      </c>
      <c r="C11" s="24">
        <v>39</v>
      </c>
      <c r="D11" s="26">
        <v>2.0150721571140133</v>
      </c>
      <c r="E11" s="26">
        <v>1.5871063395444827</v>
      </c>
      <c r="F11" s="27">
        <v>8.2359560227783526E-2</v>
      </c>
      <c r="G11" s="27">
        <v>4.1704849961382094E-2</v>
      </c>
      <c r="I11" s="29">
        <f t="shared" si="1"/>
        <v>2007</v>
      </c>
      <c r="J11" s="29">
        <f t="shared" si="1"/>
        <v>39</v>
      </c>
      <c r="K11" s="29">
        <f t="shared" si="1"/>
        <v>2.0150721571140133</v>
      </c>
      <c r="L11" s="29">
        <f t="shared" si="1"/>
        <v>1.5871063395444827</v>
      </c>
      <c r="M11" s="30">
        <f t="shared" si="1"/>
        <v>8.2359560227783526E-2</v>
      </c>
      <c r="N11" s="30">
        <f t="shared" si="1"/>
        <v>4.1704849961382094E-2</v>
      </c>
    </row>
    <row r="12" spans="2:14" ht="15.75">
      <c r="B12" s="23">
        <v>2008</v>
      </c>
      <c r="C12" s="24">
        <v>29</v>
      </c>
      <c r="D12" s="26">
        <v>0.94303416323803513</v>
      </c>
      <c r="E12" s="26">
        <v>0.51127712135597991</v>
      </c>
      <c r="F12" s="27">
        <v>8.8000344099006339E-2</v>
      </c>
      <c r="G12" s="27">
        <v>4.53392587122411E-2</v>
      </c>
      <c r="I12" s="29">
        <f t="shared" si="1"/>
        <v>2008</v>
      </c>
      <c r="J12" s="29">
        <f t="shared" si="1"/>
        <v>29</v>
      </c>
      <c r="K12" s="29">
        <f t="shared" si="1"/>
        <v>0.94303416323803513</v>
      </c>
      <c r="L12" s="29">
        <f t="shared" si="1"/>
        <v>0.51127712135597991</v>
      </c>
      <c r="M12" s="30">
        <f t="shared" si="1"/>
        <v>8.8000344099006339E-2</v>
      </c>
      <c r="N12" s="30">
        <f t="shared" si="1"/>
        <v>4.53392587122411E-2</v>
      </c>
    </row>
    <row r="13" spans="2:14" ht="15.75">
      <c r="B13" s="23">
        <v>2009</v>
      </c>
      <c r="C13" s="24">
        <v>36</v>
      </c>
      <c r="D13" s="26">
        <v>1.3967881164691189</v>
      </c>
      <c r="E13" s="26">
        <v>0.91792607847862751</v>
      </c>
      <c r="F13" s="27">
        <v>8.3293722516309052E-2</v>
      </c>
      <c r="G13" s="27">
        <v>-7.5349998904541762E-2</v>
      </c>
      <c r="I13" s="29">
        <f t="shared" si="1"/>
        <v>2009</v>
      </c>
      <c r="J13" s="29">
        <f t="shared" si="1"/>
        <v>36</v>
      </c>
      <c r="K13" s="29">
        <f t="shared" si="1"/>
        <v>1.3967881164691189</v>
      </c>
      <c r="L13" s="29">
        <f t="shared" si="1"/>
        <v>0.91792607847862751</v>
      </c>
      <c r="M13" s="30">
        <f t="shared" si="1"/>
        <v>8.3293722516309052E-2</v>
      </c>
      <c r="N13" s="30">
        <f t="shared" si="1"/>
        <v>-7.5349998904541762E-2</v>
      </c>
    </row>
    <row r="14" spans="2:14" ht="15.75">
      <c r="B14" s="23">
        <v>2010</v>
      </c>
      <c r="C14" s="24">
        <v>27</v>
      </c>
      <c r="D14" s="26">
        <v>1.5018352979738214</v>
      </c>
      <c r="E14" s="26">
        <v>1.2797558077600681</v>
      </c>
      <c r="F14" s="27">
        <v>5.8314813349111504E-2</v>
      </c>
      <c r="G14" s="27">
        <v>2.3076793301825171E-2</v>
      </c>
      <c r="I14" s="29">
        <f t="shared" si="1"/>
        <v>2010</v>
      </c>
      <c r="J14" s="29">
        <f t="shared" si="1"/>
        <v>27</v>
      </c>
      <c r="K14" s="29">
        <f t="shared" si="1"/>
        <v>1.5018352979738214</v>
      </c>
      <c r="L14" s="29">
        <f t="shared" si="1"/>
        <v>1.2797558077600681</v>
      </c>
      <c r="M14" s="30">
        <f t="shared" si="1"/>
        <v>5.8314813349111504E-2</v>
      </c>
      <c r="N14" s="30">
        <f t="shared" si="1"/>
        <v>2.3076793301825171E-2</v>
      </c>
    </row>
    <row r="15" spans="2:14" ht="15.75">
      <c r="B15" s="23">
        <v>2011</v>
      </c>
      <c r="C15" s="24">
        <v>31</v>
      </c>
      <c r="D15" s="26">
        <v>1.138507235023994</v>
      </c>
      <c r="E15" s="26">
        <v>0.95290974540158457</v>
      </c>
      <c r="F15" s="27">
        <v>7.4391198861508842E-2</v>
      </c>
      <c r="G15" s="27">
        <v>3.6302614440643852E-2</v>
      </c>
      <c r="I15" s="29">
        <f t="shared" si="1"/>
        <v>2011</v>
      </c>
      <c r="J15" s="29">
        <f t="shared" si="1"/>
        <v>31</v>
      </c>
      <c r="K15" s="29">
        <f t="shared" si="1"/>
        <v>1.138507235023994</v>
      </c>
      <c r="L15" s="29">
        <f t="shared" si="1"/>
        <v>0.95290974540158457</v>
      </c>
      <c r="M15" s="30">
        <f t="shared" si="1"/>
        <v>7.4391198861508842E-2</v>
      </c>
      <c r="N15" s="30">
        <f t="shared" si="1"/>
        <v>3.6302614440643852E-2</v>
      </c>
    </row>
  </sheetData>
  <pageMargins left="0.7" right="0.7" top="0.75" bottom="0.75" header="0.3" footer="0.3"/>
  <pageSetup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6"/>
  <sheetViews>
    <sheetView showGridLines="0" zoomScale="90" zoomScaleNormal="90" workbookViewId="0">
      <selection activeCell="B1" sqref="B1"/>
    </sheetView>
  </sheetViews>
  <sheetFormatPr defaultRowHeight="15"/>
  <cols>
    <col min="1" max="1" width="14.140625" bestFit="1" customWidth="1"/>
    <col min="2" max="2" width="16.42578125" customWidth="1"/>
    <col min="3" max="3" width="12.7109375" bestFit="1" customWidth="1"/>
    <col min="4" max="4" width="11.42578125" customWidth="1"/>
    <col min="5" max="5" width="16.85546875" bestFit="1" customWidth="1"/>
    <col min="6" max="6" width="10.5703125" bestFit="1" customWidth="1"/>
    <col min="9" max="9" width="16.42578125" bestFit="1" customWidth="1"/>
    <col min="10" max="11" width="11.28515625" bestFit="1" customWidth="1"/>
    <col min="12" max="12" width="16.7109375" bestFit="1" customWidth="1"/>
  </cols>
  <sheetData>
    <row r="1" spans="1:13">
      <c r="A1" s="42" t="s">
        <v>1</v>
      </c>
      <c r="B1" s="42" t="s">
        <v>11</v>
      </c>
      <c r="H1" s="44" t="str">
        <f>"Performance Analysis - "&amp;B1</f>
        <v>Performance Analysis - Advertising</v>
      </c>
    </row>
    <row r="2" spans="1:13">
      <c r="H2" s="33"/>
      <c r="I2" s="33"/>
      <c r="J2" s="33"/>
      <c r="K2" s="33"/>
      <c r="L2" s="33"/>
    </row>
    <row r="3" spans="1:13">
      <c r="A3" s="42" t="s">
        <v>0</v>
      </c>
      <c r="B3" s="42" t="s">
        <v>155</v>
      </c>
      <c r="C3" s="43" t="s">
        <v>157</v>
      </c>
      <c r="D3" s="42" t="s">
        <v>159</v>
      </c>
      <c r="E3" s="42" t="s">
        <v>160</v>
      </c>
      <c r="F3" s="43" t="s">
        <v>156</v>
      </c>
      <c r="H3" s="33" t="str">
        <f>A3</f>
        <v>Year</v>
      </c>
      <c r="I3" s="33" t="s">
        <v>161</v>
      </c>
      <c r="J3" s="33" t="s">
        <v>162</v>
      </c>
      <c r="K3" s="33" t="str">
        <f t="shared" ref="I3:L15" si="0">D3</f>
        <v xml:space="preserve"> Net Margin</v>
      </c>
      <c r="L3" s="33" t="s">
        <v>163</v>
      </c>
    </row>
    <row r="4" spans="1:13">
      <c r="A4" s="38">
        <v>2000</v>
      </c>
      <c r="B4" s="39">
        <v>30</v>
      </c>
      <c r="C4" s="37">
        <v>2.9740538562997623</v>
      </c>
      <c r="D4" s="40">
        <v>3.7383627453812018E-2</v>
      </c>
      <c r="E4" s="41">
        <v>0.27250999999999997</v>
      </c>
      <c r="F4" s="37">
        <v>3.1097295631997999</v>
      </c>
      <c r="H4" s="33">
        <f>A4</f>
        <v>2000</v>
      </c>
      <c r="I4" s="33">
        <f t="shared" si="0"/>
        <v>30</v>
      </c>
      <c r="J4" s="34">
        <f t="shared" si="0"/>
        <v>2.9740538562997623</v>
      </c>
      <c r="K4" s="35">
        <f t="shared" si="0"/>
        <v>3.7383627453812018E-2</v>
      </c>
      <c r="L4" s="36">
        <f t="shared" si="0"/>
        <v>0.27250999999999997</v>
      </c>
      <c r="M4" s="32"/>
    </row>
    <row r="5" spans="1:13">
      <c r="A5" s="38">
        <v>2001</v>
      </c>
      <c r="B5" s="39">
        <v>36</v>
      </c>
      <c r="C5" s="37">
        <v>2.0741932617987602</v>
      </c>
      <c r="D5" s="40">
        <v>-1.57942015537556E-5</v>
      </c>
      <c r="E5" s="41">
        <v>0.15212000000000001</v>
      </c>
      <c r="F5" s="37">
        <v>2.2706336436235799</v>
      </c>
      <c r="H5" s="33">
        <f>A5</f>
        <v>2001</v>
      </c>
      <c r="I5" s="33">
        <f t="shared" si="0"/>
        <v>36</v>
      </c>
      <c r="J5" s="34">
        <f t="shared" si="0"/>
        <v>2.0741932617987602</v>
      </c>
      <c r="K5" s="35">
        <f t="shared" si="0"/>
        <v>-1.57942015537556E-5</v>
      </c>
      <c r="L5" s="36">
        <f t="shared" si="0"/>
        <v>0.15212000000000001</v>
      </c>
      <c r="M5" s="32"/>
    </row>
    <row r="6" spans="1:13">
      <c r="A6" s="38">
        <v>2002</v>
      </c>
      <c r="B6" s="39">
        <v>38</v>
      </c>
      <c r="C6" s="37">
        <v>1.4103988452558776</v>
      </c>
      <c r="D6" s="40">
        <v>1.128965319282362E-2</v>
      </c>
      <c r="E6" s="41">
        <v>0.18875</v>
      </c>
      <c r="F6" s="37">
        <v>1.6131335923402217</v>
      </c>
      <c r="H6" s="33">
        <f t="shared" ref="H6:H15" si="1">A6</f>
        <v>2002</v>
      </c>
      <c r="I6" s="33">
        <f t="shared" si="0"/>
        <v>38</v>
      </c>
      <c r="J6" s="34">
        <f t="shared" si="0"/>
        <v>1.4103988452558776</v>
      </c>
      <c r="K6" s="35">
        <f t="shared" si="0"/>
        <v>1.128965319282362E-2</v>
      </c>
      <c r="L6" s="36">
        <f t="shared" si="0"/>
        <v>0.18875</v>
      </c>
      <c r="M6" s="32"/>
    </row>
    <row r="7" spans="1:13">
      <c r="A7" s="38">
        <v>2003</v>
      </c>
      <c r="B7" s="39">
        <v>34</v>
      </c>
      <c r="C7" s="37">
        <v>1.841392934848302</v>
      </c>
      <c r="D7" s="40">
        <v>2.4012601232926391E-2</v>
      </c>
      <c r="E7" s="41">
        <v>0.1459090909090909</v>
      </c>
      <c r="F7" s="37">
        <v>2.129884110963375</v>
      </c>
      <c r="H7" s="33">
        <f t="shared" si="1"/>
        <v>2003</v>
      </c>
      <c r="I7" s="33">
        <f t="shared" si="0"/>
        <v>34</v>
      </c>
      <c r="J7" s="34">
        <f t="shared" si="0"/>
        <v>1.841392934848302</v>
      </c>
      <c r="K7" s="35">
        <f t="shared" si="0"/>
        <v>2.4012601232926391E-2</v>
      </c>
      <c r="L7" s="36">
        <f t="shared" si="0"/>
        <v>0.1459090909090909</v>
      </c>
      <c r="M7" s="32"/>
    </row>
    <row r="8" spans="1:13">
      <c r="A8" s="38">
        <v>2004</v>
      </c>
      <c r="B8" s="39">
        <v>35</v>
      </c>
      <c r="C8" s="37">
        <v>1.8449378742684801</v>
      </c>
      <c r="D8" s="40">
        <v>-3.6547627982148564E-3</v>
      </c>
      <c r="E8" s="41">
        <v>0.15275</v>
      </c>
      <c r="F8" s="37">
        <v>2.0350640805234654</v>
      </c>
      <c r="H8" s="33">
        <f t="shared" si="1"/>
        <v>2004</v>
      </c>
      <c r="I8" s="33">
        <f t="shared" si="0"/>
        <v>35</v>
      </c>
      <c r="J8" s="34">
        <f t="shared" si="0"/>
        <v>1.8449378742684801</v>
      </c>
      <c r="K8" s="35">
        <f t="shared" si="0"/>
        <v>-3.6547627982148564E-3</v>
      </c>
      <c r="L8" s="36">
        <f t="shared" si="0"/>
        <v>0.15275</v>
      </c>
      <c r="M8" s="32"/>
    </row>
    <row r="9" spans="1:13">
      <c r="A9" s="38">
        <v>2005</v>
      </c>
      <c r="B9" s="39">
        <v>34</v>
      </c>
      <c r="C9" s="37">
        <v>1.6902518896607406</v>
      </c>
      <c r="D9" s="40">
        <v>1.9303511090566997E-2</v>
      </c>
      <c r="E9" s="41">
        <v>0.17786363636363636</v>
      </c>
      <c r="F9" s="37">
        <v>1.8991594997363266</v>
      </c>
      <c r="H9" s="33">
        <f t="shared" si="1"/>
        <v>2005</v>
      </c>
      <c r="I9" s="33">
        <f t="shared" si="0"/>
        <v>34</v>
      </c>
      <c r="J9" s="34">
        <f t="shared" si="0"/>
        <v>1.6902518896607406</v>
      </c>
      <c r="K9" s="35">
        <f t="shared" si="0"/>
        <v>1.9303511090566997E-2</v>
      </c>
      <c r="L9" s="36">
        <f t="shared" si="0"/>
        <v>0.17786363636363636</v>
      </c>
      <c r="M9" s="32"/>
    </row>
    <row r="10" spans="1:13">
      <c r="A10" s="38">
        <v>2006</v>
      </c>
      <c r="B10" s="39">
        <v>36</v>
      </c>
      <c r="C10" s="37">
        <v>1.9897613882863339</v>
      </c>
      <c r="D10" s="40">
        <v>4.5688720173535792E-2</v>
      </c>
      <c r="E10" s="41">
        <v>0.212725</v>
      </c>
      <c r="F10" s="37">
        <v>2.2657158351409978</v>
      </c>
      <c r="H10" s="33">
        <f t="shared" si="1"/>
        <v>2006</v>
      </c>
      <c r="I10" s="33">
        <f t="shared" si="0"/>
        <v>36</v>
      </c>
      <c r="J10" s="34">
        <f t="shared" si="0"/>
        <v>1.9897613882863339</v>
      </c>
      <c r="K10" s="35">
        <f t="shared" si="0"/>
        <v>4.5688720173535792E-2</v>
      </c>
      <c r="L10" s="36">
        <f t="shared" si="0"/>
        <v>0.212725</v>
      </c>
      <c r="M10" s="32"/>
    </row>
    <row r="11" spans="1:13">
      <c r="A11" s="38">
        <v>2007</v>
      </c>
      <c r="B11" s="39">
        <v>39</v>
      </c>
      <c r="C11" s="37">
        <v>1.5871063395444827</v>
      </c>
      <c r="D11" s="40">
        <v>4.1704849961382094E-2</v>
      </c>
      <c r="E11" s="41">
        <v>0.1771923076923077</v>
      </c>
      <c r="F11" s="37">
        <v>2.0150721571140133</v>
      </c>
      <c r="H11" s="33">
        <f t="shared" si="1"/>
        <v>2007</v>
      </c>
      <c r="I11" s="33">
        <f t="shared" si="0"/>
        <v>39</v>
      </c>
      <c r="J11" s="34">
        <f t="shared" si="0"/>
        <v>1.5871063395444827</v>
      </c>
      <c r="K11" s="35">
        <f t="shared" si="0"/>
        <v>4.1704849961382094E-2</v>
      </c>
      <c r="L11" s="36">
        <f t="shared" si="0"/>
        <v>0.1771923076923077</v>
      </c>
      <c r="M11" s="32"/>
    </row>
    <row r="12" spans="1:13">
      <c r="A12" s="38">
        <v>2008</v>
      </c>
      <c r="B12" s="39">
        <v>29</v>
      </c>
      <c r="C12" s="37">
        <v>0.51127712135597991</v>
      </c>
      <c r="D12" s="40">
        <v>4.53392587122411E-2</v>
      </c>
      <c r="E12" s="41">
        <v>0.18437142857142855</v>
      </c>
      <c r="F12" s="37">
        <v>0.94303416323803513</v>
      </c>
      <c r="H12" s="33">
        <f t="shared" si="1"/>
        <v>2008</v>
      </c>
      <c r="I12" s="33">
        <f t="shared" si="0"/>
        <v>29</v>
      </c>
      <c r="J12" s="34">
        <f t="shared" si="0"/>
        <v>0.51127712135597991</v>
      </c>
      <c r="K12" s="35">
        <f t="shared" si="0"/>
        <v>4.53392587122411E-2</v>
      </c>
      <c r="L12" s="36">
        <f t="shared" si="0"/>
        <v>0.18437142857142855</v>
      </c>
      <c r="M12" s="32"/>
    </row>
    <row r="13" spans="1:13">
      <c r="A13" s="38">
        <v>2009</v>
      </c>
      <c r="B13" s="39">
        <v>36</v>
      </c>
      <c r="C13" s="37">
        <v>0.91792607847862751</v>
      </c>
      <c r="D13" s="40">
        <v>-7.5349998904541762E-2</v>
      </c>
      <c r="E13" s="41">
        <v>0.11402857142857142</v>
      </c>
      <c r="F13" s="37">
        <v>1.3967881164691189</v>
      </c>
      <c r="H13" s="33">
        <f t="shared" si="1"/>
        <v>2009</v>
      </c>
      <c r="I13" s="33">
        <f t="shared" si="0"/>
        <v>36</v>
      </c>
      <c r="J13" s="34">
        <f t="shared" si="0"/>
        <v>0.91792607847862751</v>
      </c>
      <c r="K13" s="35">
        <f t="shared" si="0"/>
        <v>-7.5349998904541762E-2</v>
      </c>
      <c r="L13" s="36">
        <f t="shared" si="0"/>
        <v>0.11402857142857142</v>
      </c>
      <c r="M13" s="32"/>
    </row>
    <row r="14" spans="1:13">
      <c r="A14" s="38">
        <v>2010</v>
      </c>
      <c r="B14" s="39">
        <v>27</v>
      </c>
      <c r="C14" s="37">
        <v>1.2797558077600681</v>
      </c>
      <c r="D14" s="40">
        <v>2.3076793301825171E-2</v>
      </c>
      <c r="E14" s="41">
        <v>0.12379333333333334</v>
      </c>
      <c r="F14" s="37">
        <v>1.5018352979738214</v>
      </c>
      <c r="H14" s="33">
        <f t="shared" si="1"/>
        <v>2010</v>
      </c>
      <c r="I14" s="33">
        <f t="shared" si="0"/>
        <v>27</v>
      </c>
      <c r="J14" s="34">
        <f t="shared" si="0"/>
        <v>1.2797558077600681</v>
      </c>
      <c r="K14" s="35">
        <f t="shared" si="0"/>
        <v>2.3076793301825171E-2</v>
      </c>
      <c r="L14" s="36">
        <f t="shared" si="0"/>
        <v>0.12379333333333334</v>
      </c>
      <c r="M14" s="32"/>
    </row>
    <row r="15" spans="1:13">
      <c r="A15" s="38">
        <v>2011</v>
      </c>
      <c r="B15" s="39">
        <v>31</v>
      </c>
      <c r="C15" s="37">
        <v>0.95290974540158457</v>
      </c>
      <c r="D15" s="40">
        <v>3.6302614440643852E-2</v>
      </c>
      <c r="E15" s="41">
        <v>0.1429166667</v>
      </c>
      <c r="F15" s="37">
        <v>1.138507235023994</v>
      </c>
      <c r="H15" s="33">
        <f t="shared" si="1"/>
        <v>2011</v>
      </c>
      <c r="I15" s="33">
        <f t="shared" si="0"/>
        <v>31</v>
      </c>
      <c r="J15" s="34">
        <f t="shared" si="0"/>
        <v>0.95290974540158457</v>
      </c>
      <c r="K15" s="35">
        <f t="shared" si="0"/>
        <v>3.6302614440643852E-2</v>
      </c>
      <c r="L15" s="36">
        <f t="shared" si="0"/>
        <v>0.1429166667</v>
      </c>
      <c r="M15" s="32"/>
    </row>
    <row r="16" spans="1:13">
      <c r="H16" s="33"/>
      <c r="I16" s="33"/>
      <c r="J16" s="33"/>
      <c r="K16" s="33"/>
      <c r="L16" s="33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7"/>
  <sheetViews>
    <sheetView tabSelected="1" workbookViewId="0">
      <selection activeCell="E22" sqref="E22"/>
    </sheetView>
  </sheetViews>
  <sheetFormatPr defaultColWidth="21.28515625" defaultRowHeight="15"/>
  <cols>
    <col min="1" max="1" width="14.140625" bestFit="1" customWidth="1"/>
    <col min="2" max="2" width="16.42578125" bestFit="1" customWidth="1"/>
    <col min="3" max="3" width="12.7109375" bestFit="1" customWidth="1"/>
    <col min="4" max="4" width="11.42578125" customWidth="1"/>
    <col min="5" max="5" width="16.85546875" bestFit="1" customWidth="1"/>
    <col min="6" max="6" width="9.140625" customWidth="1"/>
    <col min="7" max="7" width="9.85546875" customWidth="1"/>
    <col min="8" max="8" width="5" bestFit="1" customWidth="1"/>
    <col min="9" max="9" width="16.42578125" bestFit="1" customWidth="1"/>
    <col min="10" max="11" width="11.28515625" bestFit="1" customWidth="1"/>
    <col min="12" max="12" width="16.7109375" bestFit="1" customWidth="1"/>
    <col min="13" max="13" width="9.140625" bestFit="1" customWidth="1"/>
  </cols>
  <sheetData>
    <row r="1" spans="1:14">
      <c r="A1" s="42" t="s">
        <v>1</v>
      </c>
      <c r="B1" s="42" t="s">
        <v>11</v>
      </c>
      <c r="G1" s="44" t="str">
        <f>"Performance Analysis -- "&amp;B1</f>
        <v>Performance Analysis -- Advertising</v>
      </c>
      <c r="H1" s="44"/>
      <c r="I1" s="44"/>
      <c r="J1" s="44"/>
      <c r="K1" s="44"/>
      <c r="L1" s="44"/>
      <c r="M1" s="44"/>
      <c r="N1" s="44"/>
    </row>
    <row r="2" spans="1:14">
      <c r="G2" s="44"/>
      <c r="H2" s="44"/>
      <c r="I2" s="44"/>
      <c r="J2" s="44"/>
      <c r="K2" s="44"/>
      <c r="L2" s="44"/>
      <c r="M2" s="44"/>
      <c r="N2" s="44"/>
    </row>
    <row r="3" spans="1:14">
      <c r="A3" s="42" t="s">
        <v>0</v>
      </c>
      <c r="B3" s="42" t="s">
        <v>155</v>
      </c>
      <c r="C3" s="43" t="s">
        <v>157</v>
      </c>
      <c r="D3" s="42" t="s">
        <v>159</v>
      </c>
      <c r="E3" s="42" t="s">
        <v>160</v>
      </c>
      <c r="F3" s="42" t="s">
        <v>156</v>
      </c>
      <c r="G3" s="44"/>
      <c r="H3" s="44" t="str">
        <f>A3</f>
        <v>Year</v>
      </c>
      <c r="I3" s="44" t="str">
        <f t="shared" ref="I3:K13" si="0">B3</f>
        <v xml:space="preserve"> Number of Firms</v>
      </c>
      <c r="J3" s="44" t="str">
        <f t="shared" si="0"/>
        <v xml:space="preserve"> Price/Sales</v>
      </c>
      <c r="K3" s="44" t="str">
        <f t="shared" si="0"/>
        <v xml:space="preserve"> Net Margin</v>
      </c>
      <c r="L3" s="44" t="str">
        <f>E3</f>
        <v xml:space="preserve"> Expected Growth</v>
      </c>
      <c r="M3" s="44" t="str">
        <f t="shared" ref="M3:M13" si="1">F3</f>
        <v xml:space="preserve"> EV/Sales</v>
      </c>
      <c r="N3" s="44"/>
    </row>
    <row r="4" spans="1:14">
      <c r="A4" s="38">
        <v>2000</v>
      </c>
      <c r="B4" s="39">
        <v>30</v>
      </c>
      <c r="C4" s="37">
        <v>2.9740538562997623</v>
      </c>
      <c r="D4" s="40">
        <v>3.7383627453812018E-2</v>
      </c>
      <c r="E4" s="41">
        <v>0.27250999999999997</v>
      </c>
      <c r="F4" s="37">
        <v>3.1097295631997999</v>
      </c>
      <c r="G4" s="44"/>
      <c r="H4" s="44">
        <f t="shared" ref="H4:H13" si="2">A4</f>
        <v>2000</v>
      </c>
      <c r="I4" s="44">
        <f t="shared" si="0"/>
        <v>30</v>
      </c>
      <c r="J4" s="45">
        <f t="shared" si="0"/>
        <v>2.9740538562997623</v>
      </c>
      <c r="K4" s="46">
        <f t="shared" si="0"/>
        <v>3.7383627453812018E-2</v>
      </c>
      <c r="L4" s="47">
        <f t="shared" ref="L4:L13" si="3">E4</f>
        <v>0.27250999999999997</v>
      </c>
      <c r="M4" s="45">
        <f t="shared" si="1"/>
        <v>3.1097295631997999</v>
      </c>
      <c r="N4" s="44"/>
    </row>
    <row r="5" spans="1:14">
      <c r="A5" s="38">
        <v>2001</v>
      </c>
      <c r="B5" s="39">
        <v>36</v>
      </c>
      <c r="C5" s="37">
        <v>2.0741932617987602</v>
      </c>
      <c r="D5" s="40">
        <v>-1.57942015537556E-5</v>
      </c>
      <c r="E5" s="41">
        <v>0.15212000000000001</v>
      </c>
      <c r="F5" s="37">
        <v>2.2706336436235799</v>
      </c>
      <c r="G5" s="44"/>
      <c r="H5" s="44">
        <f t="shared" si="2"/>
        <v>2001</v>
      </c>
      <c r="I5" s="44">
        <f t="shared" si="0"/>
        <v>36</v>
      </c>
      <c r="J5" s="45">
        <f t="shared" si="0"/>
        <v>2.0741932617987602</v>
      </c>
      <c r="K5" s="46">
        <f t="shared" si="0"/>
        <v>-1.57942015537556E-5</v>
      </c>
      <c r="L5" s="47">
        <f t="shared" si="3"/>
        <v>0.15212000000000001</v>
      </c>
      <c r="M5" s="45">
        <f t="shared" si="1"/>
        <v>2.2706336436235799</v>
      </c>
      <c r="N5" s="44"/>
    </row>
    <row r="6" spans="1:14">
      <c r="A6" s="38">
        <v>2002</v>
      </c>
      <c r="B6" s="39">
        <v>38</v>
      </c>
      <c r="C6" s="37">
        <v>1.4103988452558776</v>
      </c>
      <c r="D6" s="40">
        <v>1.128965319282362E-2</v>
      </c>
      <c r="E6" s="41">
        <v>0.18875</v>
      </c>
      <c r="F6" s="37">
        <v>1.6131335923402217</v>
      </c>
      <c r="G6" s="44"/>
      <c r="H6" s="44">
        <f t="shared" si="2"/>
        <v>2002</v>
      </c>
      <c r="I6" s="44">
        <f t="shared" si="0"/>
        <v>38</v>
      </c>
      <c r="J6" s="45">
        <f t="shared" si="0"/>
        <v>1.4103988452558776</v>
      </c>
      <c r="K6" s="46">
        <f t="shared" si="0"/>
        <v>1.128965319282362E-2</v>
      </c>
      <c r="L6" s="47">
        <f t="shared" si="3"/>
        <v>0.18875</v>
      </c>
      <c r="M6" s="45">
        <f t="shared" si="1"/>
        <v>1.6131335923402217</v>
      </c>
      <c r="N6" s="44"/>
    </row>
    <row r="7" spans="1:14">
      <c r="A7" s="38">
        <v>2003</v>
      </c>
      <c r="B7" s="39">
        <v>34</v>
      </c>
      <c r="C7" s="37">
        <v>1.841392934848302</v>
      </c>
      <c r="D7" s="40">
        <v>2.4012601232926391E-2</v>
      </c>
      <c r="E7" s="41">
        <v>0.1459090909090909</v>
      </c>
      <c r="F7" s="37">
        <v>2.129884110963375</v>
      </c>
      <c r="G7" s="44"/>
      <c r="H7" s="44">
        <f t="shared" si="2"/>
        <v>2003</v>
      </c>
      <c r="I7" s="44">
        <f t="shared" si="0"/>
        <v>34</v>
      </c>
      <c r="J7" s="45">
        <f t="shared" si="0"/>
        <v>1.841392934848302</v>
      </c>
      <c r="K7" s="46">
        <f t="shared" si="0"/>
        <v>2.4012601232926391E-2</v>
      </c>
      <c r="L7" s="47">
        <f t="shared" si="3"/>
        <v>0.1459090909090909</v>
      </c>
      <c r="M7" s="45">
        <f t="shared" si="1"/>
        <v>2.129884110963375</v>
      </c>
      <c r="N7" s="44"/>
    </row>
    <row r="8" spans="1:14">
      <c r="A8" s="38">
        <v>2004</v>
      </c>
      <c r="B8" s="39">
        <v>35</v>
      </c>
      <c r="C8" s="37">
        <v>1.8449378742684801</v>
      </c>
      <c r="D8" s="40">
        <v>-3.6547627982148564E-3</v>
      </c>
      <c r="E8" s="41">
        <v>0.15275</v>
      </c>
      <c r="F8" s="37">
        <v>2.0350640805234654</v>
      </c>
      <c r="G8" s="44"/>
      <c r="H8" s="44">
        <f t="shared" si="2"/>
        <v>2004</v>
      </c>
      <c r="I8" s="44">
        <f t="shared" si="0"/>
        <v>35</v>
      </c>
      <c r="J8" s="45">
        <f t="shared" si="0"/>
        <v>1.8449378742684801</v>
      </c>
      <c r="K8" s="46">
        <f t="shared" si="0"/>
        <v>-3.6547627982148564E-3</v>
      </c>
      <c r="L8" s="47">
        <f t="shared" si="3"/>
        <v>0.15275</v>
      </c>
      <c r="M8" s="45">
        <f t="shared" si="1"/>
        <v>2.0350640805234654</v>
      </c>
      <c r="N8" s="44"/>
    </row>
    <row r="9" spans="1:14">
      <c r="A9" s="38">
        <v>2005</v>
      </c>
      <c r="B9" s="39">
        <v>34</v>
      </c>
      <c r="C9" s="37">
        <v>1.6902518896607406</v>
      </c>
      <c r="D9" s="40">
        <v>1.9303511090566997E-2</v>
      </c>
      <c r="E9" s="41">
        <v>0.17786363636363636</v>
      </c>
      <c r="F9" s="37">
        <v>1.8991594997363266</v>
      </c>
      <c r="G9" s="44"/>
      <c r="H9" s="44">
        <f t="shared" si="2"/>
        <v>2005</v>
      </c>
      <c r="I9" s="44">
        <f t="shared" si="0"/>
        <v>34</v>
      </c>
      <c r="J9" s="45">
        <f t="shared" si="0"/>
        <v>1.6902518896607406</v>
      </c>
      <c r="K9" s="46">
        <f t="shared" si="0"/>
        <v>1.9303511090566997E-2</v>
      </c>
      <c r="L9" s="47">
        <f t="shared" si="3"/>
        <v>0.17786363636363636</v>
      </c>
      <c r="M9" s="45">
        <f t="shared" si="1"/>
        <v>1.8991594997363266</v>
      </c>
      <c r="N9" s="44"/>
    </row>
    <row r="10" spans="1:14">
      <c r="A10" s="38">
        <v>2006</v>
      </c>
      <c r="B10" s="39">
        <v>36</v>
      </c>
      <c r="C10" s="37">
        <v>1.9897613882863339</v>
      </c>
      <c r="D10" s="40">
        <v>4.5688720173535792E-2</v>
      </c>
      <c r="E10" s="41">
        <v>0.212725</v>
      </c>
      <c r="F10" s="37">
        <v>2.2657158351409978</v>
      </c>
      <c r="G10" s="44"/>
      <c r="H10" s="44">
        <f t="shared" si="2"/>
        <v>2006</v>
      </c>
      <c r="I10" s="44">
        <f t="shared" si="0"/>
        <v>36</v>
      </c>
      <c r="J10" s="45">
        <f t="shared" si="0"/>
        <v>1.9897613882863339</v>
      </c>
      <c r="K10" s="46">
        <f t="shared" si="0"/>
        <v>4.5688720173535792E-2</v>
      </c>
      <c r="L10" s="47">
        <f t="shared" si="3"/>
        <v>0.212725</v>
      </c>
      <c r="M10" s="45">
        <f t="shared" si="1"/>
        <v>2.2657158351409978</v>
      </c>
      <c r="N10" s="44"/>
    </row>
    <row r="11" spans="1:14">
      <c r="A11" s="38">
        <v>2007</v>
      </c>
      <c r="B11" s="39">
        <v>39</v>
      </c>
      <c r="C11" s="37">
        <v>1.5871063395444827</v>
      </c>
      <c r="D11" s="40">
        <v>4.1704849961382094E-2</v>
      </c>
      <c r="E11" s="41">
        <v>0.1771923076923077</v>
      </c>
      <c r="F11" s="37">
        <v>2.0150721571140133</v>
      </c>
      <c r="G11" s="44"/>
      <c r="H11" s="44">
        <f t="shared" si="2"/>
        <v>2007</v>
      </c>
      <c r="I11" s="44">
        <f t="shared" si="0"/>
        <v>39</v>
      </c>
      <c r="J11" s="45">
        <f t="shared" si="0"/>
        <v>1.5871063395444827</v>
      </c>
      <c r="K11" s="46">
        <f t="shared" si="0"/>
        <v>4.1704849961382094E-2</v>
      </c>
      <c r="L11" s="47">
        <f t="shared" si="3"/>
        <v>0.1771923076923077</v>
      </c>
      <c r="M11" s="45">
        <f t="shared" si="1"/>
        <v>2.0150721571140133</v>
      </c>
      <c r="N11" s="44"/>
    </row>
    <row r="12" spans="1:14">
      <c r="A12" s="38">
        <v>2008</v>
      </c>
      <c r="B12" s="39">
        <v>29</v>
      </c>
      <c r="C12" s="37">
        <v>0.51127712135597991</v>
      </c>
      <c r="D12" s="40">
        <v>4.53392587122411E-2</v>
      </c>
      <c r="E12" s="41">
        <v>0.18437142857142855</v>
      </c>
      <c r="F12" s="37">
        <v>0.94303416323803513</v>
      </c>
      <c r="G12" s="44"/>
      <c r="H12" s="44">
        <f t="shared" si="2"/>
        <v>2008</v>
      </c>
      <c r="I12" s="44">
        <f t="shared" si="0"/>
        <v>29</v>
      </c>
      <c r="J12" s="45">
        <f t="shared" si="0"/>
        <v>0.51127712135597991</v>
      </c>
      <c r="K12" s="46">
        <f t="shared" si="0"/>
        <v>4.53392587122411E-2</v>
      </c>
      <c r="L12" s="47">
        <f t="shared" si="3"/>
        <v>0.18437142857142855</v>
      </c>
      <c r="M12" s="45">
        <f t="shared" si="1"/>
        <v>0.94303416323803513</v>
      </c>
      <c r="N12" s="44"/>
    </row>
    <row r="13" spans="1:14">
      <c r="A13" s="38">
        <v>2009</v>
      </c>
      <c r="B13" s="39">
        <v>36</v>
      </c>
      <c r="C13" s="37">
        <v>0.91792607847862751</v>
      </c>
      <c r="D13" s="40">
        <v>-7.5349998904541762E-2</v>
      </c>
      <c r="E13" s="41">
        <v>0.11402857142857142</v>
      </c>
      <c r="F13" s="37">
        <v>1.3967881164691189</v>
      </c>
      <c r="G13" s="44"/>
      <c r="H13" s="44">
        <f t="shared" si="2"/>
        <v>2009</v>
      </c>
      <c r="I13" s="44">
        <f t="shared" si="0"/>
        <v>36</v>
      </c>
      <c r="J13" s="45">
        <f t="shared" si="0"/>
        <v>0.91792607847862751</v>
      </c>
      <c r="K13" s="46">
        <f t="shared" si="0"/>
        <v>-7.5349998904541762E-2</v>
      </c>
      <c r="L13" s="47">
        <f t="shared" si="3"/>
        <v>0.11402857142857142</v>
      </c>
      <c r="M13" s="45">
        <f t="shared" si="1"/>
        <v>1.3967881164691189</v>
      </c>
      <c r="N13" s="44"/>
    </row>
    <row r="14" spans="1:14">
      <c r="A14" s="38">
        <v>2010</v>
      </c>
      <c r="B14" s="39">
        <v>27</v>
      </c>
      <c r="C14" s="37">
        <v>1.2797558077600681</v>
      </c>
      <c r="D14" s="40">
        <v>2.3076793301825171E-2</v>
      </c>
      <c r="E14" s="41">
        <v>0.12379333333333334</v>
      </c>
      <c r="F14" s="37">
        <v>1.5018352979738214</v>
      </c>
      <c r="G14" s="44"/>
      <c r="H14" s="44">
        <f t="shared" ref="H14:H15" si="4">A14</f>
        <v>2010</v>
      </c>
      <c r="I14" s="44">
        <f t="shared" ref="I14:I15" si="5">B14</f>
        <v>27</v>
      </c>
      <c r="J14" s="45">
        <f t="shared" ref="J14:J15" si="6">C14</f>
        <v>1.2797558077600681</v>
      </c>
      <c r="K14" s="46">
        <f t="shared" ref="K14:K15" si="7">D14</f>
        <v>2.3076793301825171E-2</v>
      </c>
      <c r="L14" s="47">
        <f t="shared" ref="L14:L15" si="8">E14</f>
        <v>0.12379333333333334</v>
      </c>
      <c r="M14" s="45">
        <f t="shared" ref="M14:M15" si="9">F14</f>
        <v>1.5018352979738214</v>
      </c>
      <c r="N14" s="44"/>
    </row>
    <row r="15" spans="1:14">
      <c r="A15" s="38">
        <v>2011</v>
      </c>
      <c r="B15" s="39">
        <v>31</v>
      </c>
      <c r="C15" s="37">
        <v>0.95290974540158457</v>
      </c>
      <c r="D15" s="40">
        <v>3.6302614440643852E-2</v>
      </c>
      <c r="E15" s="41">
        <v>0.1429166667</v>
      </c>
      <c r="F15" s="37">
        <v>1.138507235023994</v>
      </c>
      <c r="G15" s="44"/>
      <c r="H15" s="44">
        <f t="shared" si="4"/>
        <v>2011</v>
      </c>
      <c r="I15" s="44">
        <f t="shared" si="5"/>
        <v>31</v>
      </c>
      <c r="J15" s="45">
        <f t="shared" si="6"/>
        <v>0.95290974540158457</v>
      </c>
      <c r="K15" s="46">
        <f t="shared" si="7"/>
        <v>3.6302614440643852E-2</v>
      </c>
      <c r="L15" s="47">
        <f t="shared" si="8"/>
        <v>0.1429166667</v>
      </c>
      <c r="M15" s="45">
        <f t="shared" si="9"/>
        <v>1.138507235023994</v>
      </c>
      <c r="N15" s="44"/>
    </row>
    <row r="16" spans="1:14">
      <c r="G16" s="44"/>
      <c r="H16" s="44"/>
      <c r="I16" s="44"/>
      <c r="J16" s="44"/>
      <c r="K16" s="44"/>
      <c r="L16" s="44"/>
      <c r="M16" s="44"/>
      <c r="N16" s="44"/>
    </row>
    <row r="17" spans="7:14">
      <c r="G17" s="44"/>
      <c r="H17" s="44"/>
      <c r="I17" s="44"/>
      <c r="J17" s="44"/>
      <c r="K17" s="44"/>
      <c r="L17" s="44"/>
      <c r="M17" s="44"/>
      <c r="N17" s="44"/>
    </row>
  </sheetData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205"/>
  <sheetViews>
    <sheetView zoomScale="110" zoomScaleNormal="110" workbookViewId="0">
      <selection sqref="A1:J1205"/>
    </sheetView>
  </sheetViews>
  <sheetFormatPr defaultRowHeight="15"/>
  <cols>
    <col min="1" max="1" width="5.5703125" bestFit="1" customWidth="1"/>
    <col min="2" max="2" width="26.28515625" bestFit="1" customWidth="1"/>
    <col min="3" max="3" width="15.42578125" bestFit="1" customWidth="1"/>
    <col min="4" max="4" width="10.85546875" bestFit="1" customWidth="1"/>
    <col min="5" max="5" width="11.140625" bestFit="1" customWidth="1"/>
    <col min="6" max="6" width="15.7109375" bestFit="1" customWidth="1"/>
    <col min="7" max="7" width="11.140625" bestFit="1" customWidth="1"/>
    <col min="8" max="8" width="6.42578125" bestFit="1" customWidth="1"/>
    <col min="9" max="9" width="10.42578125" bestFit="1" customWidth="1"/>
    <col min="10" max="10" width="23.7109375" bestFit="1" customWidth="1"/>
  </cols>
  <sheetData>
    <row r="1" spans="1:10" ht="15.7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4" t="s">
        <v>9</v>
      </c>
    </row>
    <row r="2" spans="1:10" ht="15.75">
      <c r="A2" s="1">
        <v>2000</v>
      </c>
      <c r="B2" s="6" t="s">
        <v>10</v>
      </c>
      <c r="C2" s="7">
        <v>5761</v>
      </c>
      <c r="D2" s="8">
        <v>1.8293751248677979</v>
      </c>
      <c r="E2" s="9">
        <v>6.7026719797591755E-2</v>
      </c>
      <c r="F2" s="9">
        <v>0.20298288289999999</v>
      </c>
      <c r="G2" s="9">
        <v>0.26680661488317753</v>
      </c>
      <c r="H2" s="10">
        <v>0.87443648600000001</v>
      </c>
      <c r="I2" s="10">
        <v>2.1929292544253562</v>
      </c>
      <c r="J2" s="9">
        <v>0.12054127532814791</v>
      </c>
    </row>
    <row r="3" spans="1:10" ht="15.75">
      <c r="A3" s="1">
        <v>2001</v>
      </c>
      <c r="B3" s="6" t="s">
        <v>10</v>
      </c>
      <c r="C3" s="7">
        <v>7254</v>
      </c>
      <c r="D3" s="8">
        <v>1.5388148892298972</v>
      </c>
      <c r="E3" s="9">
        <v>2.3097590286031481E-2</v>
      </c>
      <c r="F3" s="11">
        <v>0.15643645135404477</v>
      </c>
      <c r="G3" s="9">
        <v>0.17600371929933295</v>
      </c>
      <c r="H3" s="10">
        <v>0.89489256024535391</v>
      </c>
      <c r="I3" s="10">
        <v>1.8863051514417866</v>
      </c>
      <c r="J3" s="9">
        <v>9.0983416621736785E-2</v>
      </c>
    </row>
    <row r="4" spans="1:10" ht="15.75">
      <c r="A4" s="1">
        <v>2002</v>
      </c>
      <c r="B4" s="6" t="s">
        <v>10</v>
      </c>
      <c r="C4" s="7">
        <v>7440</v>
      </c>
      <c r="D4" s="8">
        <v>1.1042737205619779</v>
      </c>
      <c r="E4" s="9">
        <v>1.9964246845134873E-2</v>
      </c>
      <c r="F4" s="11">
        <v>0.15624430470715056</v>
      </c>
      <c r="G4" s="9">
        <v>0.3767678339967005</v>
      </c>
      <c r="H4" s="10">
        <v>0.9901261492409642</v>
      </c>
      <c r="I4" s="10">
        <v>1.4981741778218411</v>
      </c>
      <c r="J4" s="9">
        <v>9.1075571691478854E-2</v>
      </c>
    </row>
    <row r="5" spans="1:10" ht="15.75">
      <c r="A5" s="1">
        <v>2003</v>
      </c>
      <c r="B5" s="6" t="s">
        <v>10</v>
      </c>
      <c r="C5" s="7">
        <v>6958</v>
      </c>
      <c r="D5" s="8">
        <v>1.6530137237122635</v>
      </c>
      <c r="E5" s="9">
        <v>4.3513050973967939E-2</v>
      </c>
      <c r="F5" s="11">
        <v>0.15558064759036147</v>
      </c>
      <c r="G5" s="9">
        <v>0.44793233215256956</v>
      </c>
      <c r="H5" s="10">
        <v>1.1591141897565094</v>
      </c>
      <c r="I5" s="10">
        <v>2.100394145824422</v>
      </c>
      <c r="J5" s="9">
        <v>0.1196068407034168</v>
      </c>
    </row>
    <row r="6" spans="1:10" ht="15.75">
      <c r="A6" s="1">
        <v>2004</v>
      </c>
      <c r="B6" s="6" t="s">
        <v>10</v>
      </c>
      <c r="C6" s="7">
        <v>7091</v>
      </c>
      <c r="D6" s="8">
        <v>1.7257828324041764</v>
      </c>
      <c r="E6" s="9">
        <v>2.9540490752686822E-2</v>
      </c>
      <c r="F6" s="11">
        <v>0.16539462151394399</v>
      </c>
      <c r="G6" s="9">
        <v>0.22876080148274991</v>
      </c>
      <c r="H6" s="10">
        <v>0.99658082975679696</v>
      </c>
      <c r="I6" s="10">
        <v>2.0552078710633923</v>
      </c>
      <c r="J6" s="9">
        <v>0.10881286452686201</v>
      </c>
    </row>
    <row r="7" spans="1:10" ht="15.75">
      <c r="A7" s="1">
        <v>2005</v>
      </c>
      <c r="B7" s="6" t="s">
        <v>10</v>
      </c>
      <c r="C7" s="7">
        <v>7094</v>
      </c>
      <c r="D7" s="8">
        <v>1.6409895175629301</v>
      </c>
      <c r="E7" s="9">
        <v>7.7820979873814769E-2</v>
      </c>
      <c r="F7" s="12">
        <v>0.16500467399842875</v>
      </c>
      <c r="G7" s="9">
        <v>0.34706760230125705</v>
      </c>
      <c r="H7" s="10">
        <v>1.1549084249084276</v>
      </c>
      <c r="I7" s="10">
        <v>2.046335518903057</v>
      </c>
      <c r="J7" s="9">
        <v>8.1658759004297629E-2</v>
      </c>
    </row>
    <row r="8" spans="1:10" ht="15.75">
      <c r="A8" s="1">
        <v>2006</v>
      </c>
      <c r="B8" s="6" t="s">
        <v>10</v>
      </c>
      <c r="C8" s="7">
        <v>7661</v>
      </c>
      <c r="D8" s="8">
        <v>1.7188559000850634</v>
      </c>
      <c r="E8" s="9">
        <v>8.4391046838445491E-2</v>
      </c>
      <c r="F8" s="11">
        <v>0.160759028</v>
      </c>
      <c r="G8" s="9">
        <v>0.3327243001309656</v>
      </c>
      <c r="H8" s="10">
        <v>1.1444727180000001</v>
      </c>
      <c r="I8" s="10">
        <v>2.0996799356330085</v>
      </c>
      <c r="J8" s="9">
        <v>0.12148871761418674</v>
      </c>
    </row>
    <row r="9" spans="1:10" ht="15.75">
      <c r="A9" s="1">
        <v>2007</v>
      </c>
      <c r="B9" s="6" t="s">
        <v>10</v>
      </c>
      <c r="C9" s="7">
        <v>7252</v>
      </c>
      <c r="D9" s="8">
        <v>1.8217809990562965</v>
      </c>
      <c r="E9" s="9">
        <v>9.1243813960639533E-2</v>
      </c>
      <c r="F9" s="12">
        <v>0.15296723679209434</v>
      </c>
      <c r="G9" s="9">
        <v>0.32275410310691688</v>
      </c>
      <c r="H9" s="10">
        <v>1.2467143186534528</v>
      </c>
      <c r="I9" s="10">
        <v>2.2566380663576902</v>
      </c>
      <c r="J9" s="9">
        <v>0.13757758560458905</v>
      </c>
    </row>
    <row r="10" spans="1:10" ht="15.75">
      <c r="A10" s="1">
        <v>2008</v>
      </c>
      <c r="B10" s="6" t="s">
        <v>10</v>
      </c>
      <c r="C10" s="7">
        <v>6753</v>
      </c>
      <c r="D10" s="8">
        <v>0.94520857879103792</v>
      </c>
      <c r="E10" s="9">
        <v>6.8789603224322926E-2</v>
      </c>
      <c r="F10" s="12">
        <v>0.13464371141975309</v>
      </c>
      <c r="G10" s="9">
        <v>0.29183857415361536</v>
      </c>
      <c r="H10" s="10">
        <v>1.1913135298213069</v>
      </c>
      <c r="I10" s="10">
        <v>1.4029508220047151</v>
      </c>
      <c r="J10" s="9">
        <v>0.14388004218082831</v>
      </c>
    </row>
    <row r="11" spans="1:10" ht="15.75">
      <c r="A11" s="1">
        <v>2009</v>
      </c>
      <c r="B11" s="6" t="s">
        <v>10</v>
      </c>
      <c r="C11" s="7">
        <v>7036</v>
      </c>
      <c r="D11" s="8">
        <v>1.1237719131392916</v>
      </c>
      <c r="E11" s="9">
        <v>3.0836362785555734E-2</v>
      </c>
      <c r="F11" s="11">
        <v>0.11393949880668261</v>
      </c>
      <c r="G11" s="9">
        <v>0.43922239961451004</v>
      </c>
      <c r="H11" s="10">
        <v>1.1665390607611839</v>
      </c>
      <c r="I11" s="10">
        <v>1.5256692934308402</v>
      </c>
      <c r="J11" s="9">
        <v>0.1188909281440893</v>
      </c>
    </row>
    <row r="12" spans="1:10" ht="15.75">
      <c r="A12" s="1">
        <v>2010</v>
      </c>
      <c r="B12" s="6" t="s">
        <v>10</v>
      </c>
      <c r="C12" s="7">
        <v>5857</v>
      </c>
      <c r="D12" s="8">
        <v>1.4465005133404307</v>
      </c>
      <c r="E12" s="9">
        <v>7.5498606519640313E-2</v>
      </c>
      <c r="F12" s="11">
        <v>0.14042415519399246</v>
      </c>
      <c r="G12" s="9">
        <v>0.48259607792488335</v>
      </c>
      <c r="H12" s="10">
        <v>1.1464280652019849</v>
      </c>
      <c r="I12" s="10">
        <v>1.8755023835382267</v>
      </c>
      <c r="J12" s="9">
        <v>0.12642834893414426</v>
      </c>
    </row>
    <row r="13" spans="1:10" ht="15.75">
      <c r="A13" s="1">
        <v>2011</v>
      </c>
      <c r="B13" s="6" t="s">
        <v>10</v>
      </c>
      <c r="C13" s="7">
        <v>5891</v>
      </c>
      <c r="D13" s="8">
        <v>1.2790685574479714</v>
      </c>
      <c r="E13" s="9">
        <v>8.3158105908672744E-2</v>
      </c>
      <c r="F13" s="11">
        <v>0.15605584920000001</v>
      </c>
      <c r="G13" s="9">
        <v>0.37921165323949246</v>
      </c>
      <c r="H13" s="10">
        <v>1.149181818</v>
      </c>
      <c r="I13" s="10">
        <v>1.6724589381754504</v>
      </c>
      <c r="J13" s="9">
        <v>0.12615328795854405</v>
      </c>
    </row>
    <row r="14" spans="1:10" ht="15.75">
      <c r="A14" s="1">
        <v>2000</v>
      </c>
      <c r="B14" s="1" t="s">
        <v>11</v>
      </c>
      <c r="C14" s="13">
        <v>30</v>
      </c>
      <c r="D14" s="14">
        <v>2.9740538562997623</v>
      </c>
      <c r="E14" s="15">
        <v>3.7383627453812018E-2</v>
      </c>
      <c r="F14" s="12">
        <v>0.27250999999999997</v>
      </c>
      <c r="G14" s="15">
        <v>0.28348229259149649</v>
      </c>
      <c r="H14" s="16">
        <v>1.3118749999999999</v>
      </c>
      <c r="I14" s="16">
        <v>3.1097295631997999</v>
      </c>
      <c r="J14" s="15">
        <v>9.3987727522167358E-2</v>
      </c>
    </row>
    <row r="15" spans="1:10" ht="15.75">
      <c r="A15" s="1">
        <v>2001</v>
      </c>
      <c r="B15" s="1" t="s">
        <v>11</v>
      </c>
      <c r="C15" s="13">
        <v>36</v>
      </c>
      <c r="D15" s="14">
        <v>2.0741932617987602</v>
      </c>
      <c r="E15" s="15">
        <v>-1.57942015537556E-5</v>
      </c>
      <c r="F15" s="12">
        <v>0.15212000000000001</v>
      </c>
      <c r="G15" s="15">
        <v>0.18571953811684999</v>
      </c>
      <c r="H15" s="16">
        <v>1.71823529411765</v>
      </c>
      <c r="I15" s="16">
        <v>2.2706336436235799</v>
      </c>
      <c r="J15" s="15">
        <v>8.1981897412870305E-2</v>
      </c>
    </row>
    <row r="16" spans="1:10" ht="15.75">
      <c r="A16" s="1">
        <v>2002</v>
      </c>
      <c r="B16" s="1" t="s">
        <v>11</v>
      </c>
      <c r="C16" s="13">
        <v>38</v>
      </c>
      <c r="D16" s="14">
        <v>1.4103988452558776</v>
      </c>
      <c r="E16" s="15">
        <v>1.128965319282362E-2</v>
      </c>
      <c r="F16" s="12">
        <v>0.18875</v>
      </c>
      <c r="G16" s="15">
        <v>0.16318724673357315</v>
      </c>
      <c r="H16" s="16">
        <v>1.3885714285714286</v>
      </c>
      <c r="I16" s="16">
        <v>1.6131335923402217</v>
      </c>
      <c r="J16" s="15">
        <v>9.142050594289175E-2</v>
      </c>
    </row>
    <row r="17" spans="1:10" ht="15.75">
      <c r="A17" s="1">
        <v>2003</v>
      </c>
      <c r="B17" s="1" t="s">
        <v>11</v>
      </c>
      <c r="C17" s="13">
        <v>34</v>
      </c>
      <c r="D17" s="14">
        <v>1.841392934848302</v>
      </c>
      <c r="E17" s="15">
        <v>2.4012601232926391E-2</v>
      </c>
      <c r="F17" s="12">
        <v>0.1459090909090909</v>
      </c>
      <c r="G17" s="15">
        <v>0.1921826938014603</v>
      </c>
      <c r="H17" s="16">
        <v>1.2959999999999998</v>
      </c>
      <c r="I17" s="16">
        <v>2.129884110963375</v>
      </c>
      <c r="J17" s="15">
        <v>9.3519999131209938E-2</v>
      </c>
    </row>
    <row r="18" spans="1:10" ht="15.75">
      <c r="A18" s="1">
        <v>2004</v>
      </c>
      <c r="B18" s="1" t="s">
        <v>11</v>
      </c>
      <c r="C18" s="13">
        <v>35</v>
      </c>
      <c r="D18" s="14">
        <v>1.8449378742684801</v>
      </c>
      <c r="E18" s="15">
        <v>-3.6547627982148564E-3</v>
      </c>
      <c r="F18" s="12">
        <v>0.15275</v>
      </c>
      <c r="G18" s="15">
        <v>0.27172967863894137</v>
      </c>
      <c r="H18" s="16">
        <v>1.23125</v>
      </c>
      <c r="I18" s="16">
        <v>2.0350640805234654</v>
      </c>
      <c r="J18" s="15">
        <v>8.4912890671286018E-2</v>
      </c>
    </row>
    <row r="19" spans="1:10" ht="15.75">
      <c r="A19" s="1">
        <v>2005</v>
      </c>
      <c r="B19" s="1" t="s">
        <v>11</v>
      </c>
      <c r="C19" s="13">
        <v>34</v>
      </c>
      <c r="D19" s="14">
        <v>1.6902518896607406</v>
      </c>
      <c r="E19" s="15">
        <v>1.9303511090566997E-2</v>
      </c>
      <c r="F19" s="12">
        <v>0.17786363636363636</v>
      </c>
      <c r="G19" s="15">
        <v>0.26670675125461601</v>
      </c>
      <c r="H19" s="16">
        <v>1.5631250000000001</v>
      </c>
      <c r="I19" s="16">
        <v>1.8991594997363266</v>
      </c>
      <c r="J19" s="15">
        <v>7.4085985219142073E-2</v>
      </c>
    </row>
    <row r="20" spans="1:10" ht="15.75">
      <c r="A20" s="1">
        <v>2006</v>
      </c>
      <c r="B20" s="1" t="s">
        <v>11</v>
      </c>
      <c r="C20" s="13">
        <v>36</v>
      </c>
      <c r="D20" s="14">
        <v>1.9897613882863339</v>
      </c>
      <c r="E20" s="15">
        <v>4.5688720173535792E-2</v>
      </c>
      <c r="F20" s="12">
        <v>0.212725</v>
      </c>
      <c r="G20" s="15">
        <v>0.21100268832580221</v>
      </c>
      <c r="H20" s="16">
        <v>0.98793103400000004</v>
      </c>
      <c r="I20" s="16">
        <v>2.2657158351409978</v>
      </c>
      <c r="J20" s="15">
        <v>7.0254410222342731E-2</v>
      </c>
    </row>
    <row r="21" spans="1:10" ht="15.75">
      <c r="A21" s="1">
        <v>2007</v>
      </c>
      <c r="B21" s="1" t="s">
        <v>11</v>
      </c>
      <c r="C21" s="13">
        <v>39</v>
      </c>
      <c r="D21" s="14">
        <v>1.5871063395444827</v>
      </c>
      <c r="E21" s="15">
        <v>4.1704849961382094E-2</v>
      </c>
      <c r="F21" s="12">
        <v>0.1771923076923077</v>
      </c>
      <c r="G21" s="15">
        <v>0.20554313396683438</v>
      </c>
      <c r="H21" s="16">
        <v>1.6161111111111113</v>
      </c>
      <c r="I21" s="16">
        <v>2.0150721571140133</v>
      </c>
      <c r="J21" s="15">
        <v>8.2359560227783526E-2</v>
      </c>
    </row>
    <row r="22" spans="1:10" ht="15.75">
      <c r="A22" s="1">
        <v>2008</v>
      </c>
      <c r="B22" s="1" t="s">
        <v>11</v>
      </c>
      <c r="C22" s="13">
        <v>29</v>
      </c>
      <c r="D22" s="14">
        <v>0.51127712135597991</v>
      </c>
      <c r="E22" s="15">
        <v>4.53392587122411E-2</v>
      </c>
      <c r="F22" s="12">
        <v>0.18437142857142855</v>
      </c>
      <c r="G22" s="15">
        <v>0.14339520743919884</v>
      </c>
      <c r="H22" s="16">
        <v>1.4353333333333331</v>
      </c>
      <c r="I22" s="16">
        <v>0.94303416323803513</v>
      </c>
      <c r="J22" s="15">
        <v>8.8000344099006339E-2</v>
      </c>
    </row>
    <row r="23" spans="1:10" ht="15.75">
      <c r="A23" s="1">
        <v>2009</v>
      </c>
      <c r="B23" s="1" t="s">
        <v>11</v>
      </c>
      <c r="C23" s="13">
        <v>36</v>
      </c>
      <c r="D23" s="14">
        <v>0.91792607847862751</v>
      </c>
      <c r="E23" s="15">
        <v>-7.5349998904541762E-2</v>
      </c>
      <c r="F23" s="12">
        <v>0.11402857142857142</v>
      </c>
      <c r="G23" s="15" t="s">
        <v>12</v>
      </c>
      <c r="H23" s="16">
        <v>1.6039999999999999</v>
      </c>
      <c r="I23" s="16">
        <v>1.3967881164691189</v>
      </c>
      <c r="J23" s="15">
        <v>8.3293722516309052E-2</v>
      </c>
    </row>
    <row r="24" spans="1:10" ht="15.75">
      <c r="A24" s="1">
        <v>2010</v>
      </c>
      <c r="B24" s="1" t="s">
        <v>11</v>
      </c>
      <c r="C24" s="13">
        <v>27</v>
      </c>
      <c r="D24" s="14">
        <v>1.2797558077600681</v>
      </c>
      <c r="E24" s="15">
        <v>2.3076793301825171E-2</v>
      </c>
      <c r="F24" s="12">
        <v>0.12379333333333334</v>
      </c>
      <c r="G24" s="15">
        <v>0.81447563181697258</v>
      </c>
      <c r="H24" s="16">
        <v>1.8127777777777776</v>
      </c>
      <c r="I24" s="16">
        <v>1.5018352979738214</v>
      </c>
      <c r="J24" s="15">
        <v>5.8314813349111504E-2</v>
      </c>
    </row>
    <row r="25" spans="1:10" ht="15.75">
      <c r="A25" s="1">
        <v>2011</v>
      </c>
      <c r="B25" s="1" t="s">
        <v>11</v>
      </c>
      <c r="C25" s="13">
        <v>31</v>
      </c>
      <c r="D25" s="14">
        <v>0.95290974540158457</v>
      </c>
      <c r="E25" s="15">
        <v>3.6302614440643852E-2</v>
      </c>
      <c r="F25" s="12">
        <v>0.1429166667</v>
      </c>
      <c r="G25" s="15">
        <v>0.43748033814022874</v>
      </c>
      <c r="H25" s="16">
        <v>2.0229411759999998</v>
      </c>
      <c r="I25" s="16">
        <v>1.138507235023994</v>
      </c>
      <c r="J25" s="15">
        <v>7.4391198861508842E-2</v>
      </c>
    </row>
    <row r="26" spans="1:10" ht="15.75">
      <c r="A26" s="1">
        <v>2000</v>
      </c>
      <c r="B26" s="1" t="s">
        <v>13</v>
      </c>
      <c r="C26" s="13">
        <v>39</v>
      </c>
      <c r="D26" s="14">
        <v>0.87451472309880629</v>
      </c>
      <c r="E26" s="15">
        <v>4.0777204927495016E-2</v>
      </c>
      <c r="F26" s="12">
        <v>0.16798965517241382</v>
      </c>
      <c r="G26" s="15">
        <v>0.2517477962261479</v>
      </c>
      <c r="H26" s="16">
        <v>0.82179487179487176</v>
      </c>
      <c r="I26" s="16">
        <v>1.1362972496610628</v>
      </c>
      <c r="J26" s="15">
        <v>7.1562403878269717E-2</v>
      </c>
    </row>
    <row r="27" spans="1:10" ht="15.75">
      <c r="A27" s="1">
        <v>2001</v>
      </c>
      <c r="B27" s="1" t="s">
        <v>13</v>
      </c>
      <c r="C27" s="13">
        <v>65</v>
      </c>
      <c r="D27" s="14">
        <v>0.82421402410503897</v>
      </c>
      <c r="E27" s="15">
        <v>2.10759976892183E-2</v>
      </c>
      <c r="F27" s="12">
        <v>0.14149999999999999</v>
      </c>
      <c r="G27" s="15">
        <v>0.13302872175797001</v>
      </c>
      <c r="H27" s="16">
        <v>0.78300000000000003</v>
      </c>
      <c r="I27" s="16">
        <v>1.1292036280248099</v>
      </c>
      <c r="J27" s="15">
        <v>7.7164131223701402E-2</v>
      </c>
    </row>
    <row r="28" spans="1:10" ht="15.75">
      <c r="A28" s="1">
        <v>2002</v>
      </c>
      <c r="B28" s="1" t="s">
        <v>13</v>
      </c>
      <c r="C28" s="13">
        <v>77</v>
      </c>
      <c r="D28" s="14">
        <v>0.63922283117330136</v>
      </c>
      <c r="E28" s="15">
        <v>1.4668230939881056E-2</v>
      </c>
      <c r="F28" s="12">
        <v>0.15830606060606064</v>
      </c>
      <c r="G28" s="15">
        <v>0.13714772194415659</v>
      </c>
      <c r="H28" s="16">
        <v>0.79700000000000015</v>
      </c>
      <c r="I28" s="16">
        <v>0.93951257545595224</v>
      </c>
      <c r="J28" s="15">
        <v>7.7526228973622935E-2</v>
      </c>
    </row>
    <row r="29" spans="1:10" ht="15.75">
      <c r="A29" s="1">
        <v>2003</v>
      </c>
      <c r="B29" s="1" t="s">
        <v>13</v>
      </c>
      <c r="C29" s="13">
        <v>72</v>
      </c>
      <c r="D29" s="14">
        <v>0.81557474418522613</v>
      </c>
      <c r="E29" s="15">
        <v>3.1824986694415594E-2</v>
      </c>
      <c r="F29" s="12">
        <v>0.18106774193548389</v>
      </c>
      <c r="G29" s="15">
        <v>0.30420165394402027</v>
      </c>
      <c r="H29" s="16">
        <v>0.78799999999999992</v>
      </c>
      <c r="I29" s="16">
        <v>1.1036580241751834</v>
      </c>
      <c r="J29" s="15">
        <v>7.7069962474620834E-2</v>
      </c>
    </row>
    <row r="30" spans="1:10" ht="15.75">
      <c r="A30" s="1">
        <v>2004</v>
      </c>
      <c r="B30" s="1" t="s">
        <v>13</v>
      </c>
      <c r="C30" s="13">
        <v>67</v>
      </c>
      <c r="D30" s="14">
        <v>0.96222559618564929</v>
      </c>
      <c r="E30" s="15">
        <v>8.2178796888972214E-3</v>
      </c>
      <c r="F30" s="12">
        <v>0.144916666666667</v>
      </c>
      <c r="G30" s="15">
        <v>0.2102193078324226</v>
      </c>
      <c r="H30" s="16">
        <v>0.79850746268656703</v>
      </c>
      <c r="I30" s="16">
        <v>1.1929465555125587</v>
      </c>
      <c r="J30" s="15">
        <v>6.2973170049430746E-2</v>
      </c>
    </row>
    <row r="31" spans="1:10" ht="15.75">
      <c r="A31" s="1">
        <v>2005</v>
      </c>
      <c r="B31" s="1" t="s">
        <v>13</v>
      </c>
      <c r="C31" s="13">
        <v>70</v>
      </c>
      <c r="D31" s="14">
        <v>0.98134090905952387</v>
      </c>
      <c r="E31" s="15">
        <v>3.2869985274195053E-2</v>
      </c>
      <c r="F31" s="12">
        <v>0.17796071428571431</v>
      </c>
      <c r="G31" s="15">
        <v>0.34965419013768251</v>
      </c>
      <c r="H31" s="16">
        <v>0.84357142857142864</v>
      </c>
      <c r="I31" s="16">
        <v>1.1677519233540037</v>
      </c>
      <c r="J31" s="15">
        <v>4.9687509794933873E-2</v>
      </c>
    </row>
    <row r="32" spans="1:10" ht="15.75">
      <c r="A32" s="1">
        <v>2006</v>
      </c>
      <c r="B32" s="1" t="s">
        <v>13</v>
      </c>
      <c r="C32" s="13">
        <v>73</v>
      </c>
      <c r="D32" s="14">
        <v>1.1833760567362195</v>
      </c>
      <c r="E32" s="15">
        <v>5.6093213443477542E-2</v>
      </c>
      <c r="F32" s="12">
        <v>0.17122758599999999</v>
      </c>
      <c r="G32" s="15">
        <v>0.31501114870811897</v>
      </c>
      <c r="H32" s="16">
        <v>0.91681818199999998</v>
      </c>
      <c r="I32" s="16">
        <v>1.3388938402449282</v>
      </c>
      <c r="J32" s="15">
        <v>5.0955620267959342E-2</v>
      </c>
    </row>
    <row r="33" spans="1:10" ht="15.75">
      <c r="A33" s="1">
        <v>2007</v>
      </c>
      <c r="B33" s="1" t="s">
        <v>13</v>
      </c>
      <c r="C33" s="13">
        <v>68</v>
      </c>
      <c r="D33" s="14">
        <v>1.2520018204457488</v>
      </c>
      <c r="E33" s="15">
        <v>6.6906253133712221E-2</v>
      </c>
      <c r="F33" s="12">
        <v>0.19862666666666665</v>
      </c>
      <c r="G33" s="15">
        <v>0.28232936159917749</v>
      </c>
      <c r="H33" s="16">
        <v>1.2002083333333333</v>
      </c>
      <c r="I33" s="16">
        <v>1.3787160498438369</v>
      </c>
      <c r="J33" s="15">
        <v>5.9215695924661783E-2</v>
      </c>
    </row>
    <row r="34" spans="1:10" ht="15.75">
      <c r="A34" s="1">
        <v>2008</v>
      </c>
      <c r="B34" s="1" t="s">
        <v>13</v>
      </c>
      <c r="C34" s="13">
        <v>65</v>
      </c>
      <c r="D34" s="14">
        <v>0.6467167836066019</v>
      </c>
      <c r="E34" s="15">
        <v>7.1468704018026491E-2</v>
      </c>
      <c r="F34" s="12">
        <v>0.15518333333333334</v>
      </c>
      <c r="G34" s="15">
        <v>0.24717564711496937</v>
      </c>
      <c r="H34" s="16">
        <v>1.2779591836734694</v>
      </c>
      <c r="I34" s="16">
        <v>0.7278422769785744</v>
      </c>
      <c r="J34" s="15">
        <v>6.839470872702208E-2</v>
      </c>
    </row>
    <row r="35" spans="1:10" ht="15.75">
      <c r="A35" s="1">
        <v>2009</v>
      </c>
      <c r="B35" s="1" t="s">
        <v>13</v>
      </c>
      <c r="C35" s="13">
        <v>67</v>
      </c>
      <c r="D35" s="14">
        <v>0.79053765930287656</v>
      </c>
      <c r="E35" s="15">
        <v>5.344271337633362E-2</v>
      </c>
      <c r="F35" s="12">
        <v>9.6833333333333341E-2</v>
      </c>
      <c r="G35" s="15">
        <v>0.24535674557183759</v>
      </c>
      <c r="H35" s="16">
        <v>1.187872340425532</v>
      </c>
      <c r="I35" s="16">
        <v>0.89505875609256902</v>
      </c>
      <c r="J35" s="15">
        <v>6.9619856212058226E-2</v>
      </c>
    </row>
    <row r="36" spans="1:10" ht="15.75">
      <c r="A36" s="1">
        <v>2010</v>
      </c>
      <c r="B36" s="1" t="s">
        <v>13</v>
      </c>
      <c r="C36" s="13">
        <v>62</v>
      </c>
      <c r="D36" s="14">
        <v>0.7941532554838765</v>
      </c>
      <c r="E36" s="15">
        <v>5.5367129018797055E-2</v>
      </c>
      <c r="F36" s="12">
        <v>0.10969696969696968</v>
      </c>
      <c r="G36" s="15">
        <v>0.30154426002008583</v>
      </c>
      <c r="H36" s="16">
        <v>1.1493749999999998</v>
      </c>
      <c r="I36" s="16">
        <v>0.87867915661137452</v>
      </c>
      <c r="J36" s="15">
        <v>6.1345446400959402E-2</v>
      </c>
    </row>
    <row r="37" spans="1:10" ht="15.75">
      <c r="A37" s="1">
        <v>2011</v>
      </c>
      <c r="B37" s="1" t="s">
        <v>13</v>
      </c>
      <c r="C37" s="13">
        <v>64</v>
      </c>
      <c r="D37" s="14">
        <v>0.83776191486652796</v>
      </c>
      <c r="E37" s="15">
        <v>6.7809022620209644E-2</v>
      </c>
      <c r="F37" s="12">
        <v>0.11840624999999999</v>
      </c>
      <c r="G37" s="15">
        <v>0.29133347602462772</v>
      </c>
      <c r="H37" s="16">
        <v>1.095306122</v>
      </c>
      <c r="I37" s="16">
        <v>0.92808318125875311</v>
      </c>
      <c r="J37" s="15">
        <v>7.3130394985358393E-2</v>
      </c>
    </row>
    <row r="38" spans="1:10" ht="15.75">
      <c r="A38" s="1">
        <v>2000</v>
      </c>
      <c r="B38" s="1" t="s">
        <v>14</v>
      </c>
      <c r="C38" s="13">
        <v>36</v>
      </c>
      <c r="D38" s="14">
        <v>0.4513572549197653</v>
      </c>
      <c r="E38" s="15">
        <v>2.785386745766303E-2</v>
      </c>
      <c r="F38" s="12">
        <v>0.12563461538461537</v>
      </c>
      <c r="G38" s="15">
        <v>2.2729932306903844E-2</v>
      </c>
      <c r="H38" s="16">
        <v>1.0385714285714287</v>
      </c>
      <c r="I38" s="16">
        <v>0.70075379229283008</v>
      </c>
      <c r="J38" s="15">
        <v>7.5056796915143012E-2</v>
      </c>
    </row>
    <row r="39" spans="1:10" ht="15.75">
      <c r="A39" s="1">
        <v>2001</v>
      </c>
      <c r="B39" s="1" t="s">
        <v>14</v>
      </c>
      <c r="C39" s="13">
        <v>45</v>
      </c>
      <c r="D39" s="14">
        <v>0.31548906303997198</v>
      </c>
      <c r="E39" s="15">
        <v>-3.71142983089843E-3</v>
      </c>
      <c r="F39" s="12">
        <v>0.140795454545455</v>
      </c>
      <c r="G39" s="15">
        <v>2.8616991420094599E-2</v>
      </c>
      <c r="H39" s="16">
        <v>1.1092105263157901</v>
      </c>
      <c r="I39" s="16">
        <v>0.59254635051496996</v>
      </c>
      <c r="J39" s="15">
        <v>7.9421069929626498E-2</v>
      </c>
    </row>
    <row r="40" spans="1:10" ht="15.75">
      <c r="A40" s="1">
        <v>2002</v>
      </c>
      <c r="B40" s="1" t="s">
        <v>14</v>
      </c>
      <c r="C40" s="13">
        <v>43</v>
      </c>
      <c r="D40" s="14">
        <v>0.64382286676066725</v>
      </c>
      <c r="E40" s="15">
        <v>-4.8899054302551093E-3</v>
      </c>
      <c r="F40" s="12">
        <v>0.16858000000000004</v>
      </c>
      <c r="G40" s="15" t="s">
        <v>12</v>
      </c>
      <c r="H40" s="16">
        <v>1.4181818181818182</v>
      </c>
      <c r="I40" s="16">
        <v>0.94298141362337906</v>
      </c>
      <c r="J40" s="15">
        <v>4.8694664111190951E-2</v>
      </c>
    </row>
    <row r="41" spans="1:10" ht="15.75">
      <c r="A41" s="1">
        <v>2003</v>
      </c>
      <c r="B41" s="1" t="s">
        <v>14</v>
      </c>
      <c r="C41" s="13">
        <v>43</v>
      </c>
      <c r="D41" s="14">
        <v>0.84594246022454611</v>
      </c>
      <c r="E41" s="15">
        <v>-1.3363803193936289E-2</v>
      </c>
      <c r="F41" s="12">
        <v>0.14474117647058826</v>
      </c>
      <c r="G41" s="15" t="s">
        <v>12</v>
      </c>
      <c r="H41" s="16">
        <v>1.656857142857143</v>
      </c>
      <c r="I41" s="16">
        <v>1.1468883444519307</v>
      </c>
      <c r="J41" s="15">
        <v>6.4167489999322369E-2</v>
      </c>
    </row>
    <row r="42" spans="1:10" ht="15.75">
      <c r="A42" s="1">
        <v>2004</v>
      </c>
      <c r="B42" s="1" t="s">
        <v>14</v>
      </c>
      <c r="C42" s="13">
        <v>46</v>
      </c>
      <c r="D42" s="14">
        <v>0.93613772378584859</v>
      </c>
      <c r="E42" s="15">
        <v>5.0383668985781206E-3</v>
      </c>
      <c r="F42" s="12">
        <v>0.17374999999999999</v>
      </c>
      <c r="G42" s="15">
        <v>0.79425567558199983</v>
      </c>
      <c r="H42" s="16">
        <v>1.3359375</v>
      </c>
      <c r="I42" s="16">
        <v>1.238358586943489</v>
      </c>
      <c r="J42" s="15">
        <v>6.8442761031979021E-2</v>
      </c>
    </row>
    <row r="43" spans="1:10" ht="15.75">
      <c r="A43" s="1">
        <v>2005</v>
      </c>
      <c r="B43" s="1" t="s">
        <v>14</v>
      </c>
      <c r="C43" s="13">
        <v>45</v>
      </c>
      <c r="D43" s="14">
        <v>0.94069970930657243</v>
      </c>
      <c r="E43" s="15">
        <v>1.0401273792307581E-2</v>
      </c>
      <c r="F43" s="12">
        <v>0.22034999999999999</v>
      </c>
      <c r="G43" s="15">
        <v>0.98406334353068181</v>
      </c>
      <c r="H43" s="16">
        <v>1.4025925925925924</v>
      </c>
      <c r="I43" s="16">
        <v>1.2237562265363657</v>
      </c>
      <c r="J43" s="15">
        <v>3.2560357278166439E-2</v>
      </c>
    </row>
    <row r="44" spans="1:10" ht="15.75">
      <c r="A44" s="1">
        <v>2006</v>
      </c>
      <c r="B44" s="1" t="s">
        <v>14</v>
      </c>
      <c r="C44" s="13">
        <v>56</v>
      </c>
      <c r="D44" s="14">
        <v>0.86046252534118828</v>
      </c>
      <c r="E44" s="15">
        <v>2.5878894641722567E-2</v>
      </c>
      <c r="F44" s="12">
        <v>0.26534761899999998</v>
      </c>
      <c r="G44" s="15">
        <v>0.92839432565789481</v>
      </c>
      <c r="H44" s="16">
        <v>1.3807692309999999</v>
      </c>
      <c r="I44" s="16">
        <v>1.0770884891687251</v>
      </c>
      <c r="J44" s="15">
        <v>5.3467369126659559E-2</v>
      </c>
    </row>
    <row r="45" spans="1:10" ht="15.75">
      <c r="A45" s="1">
        <v>2007</v>
      </c>
      <c r="B45" s="1" t="s">
        <v>14</v>
      </c>
      <c r="C45" s="13">
        <v>48</v>
      </c>
      <c r="D45" s="14">
        <v>0.69786553206335511</v>
      </c>
      <c r="E45" s="15">
        <v>5.9008366881721584E-2</v>
      </c>
      <c r="F45" s="12">
        <v>0.20834444444444439</v>
      </c>
      <c r="G45" s="15">
        <v>0.20710749068045925</v>
      </c>
      <c r="H45" s="16">
        <v>1.4104166666666667</v>
      </c>
      <c r="I45" s="16">
        <v>0.89596001995186469</v>
      </c>
      <c r="J45" s="15">
        <v>7.0123254329945317E-2</v>
      </c>
    </row>
    <row r="46" spans="1:10" ht="15.75">
      <c r="A46" s="1">
        <v>2008</v>
      </c>
      <c r="B46" s="1" t="s">
        <v>14</v>
      </c>
      <c r="C46" s="13">
        <v>43</v>
      </c>
      <c r="D46" s="14">
        <v>0.44005764297004346</v>
      </c>
      <c r="E46" s="15">
        <v>3.3167768089839861E-3</v>
      </c>
      <c r="F46" s="12">
        <v>0.13585625000000001</v>
      </c>
      <c r="G46" s="15">
        <v>0.18842842772592228</v>
      </c>
      <c r="H46" s="16">
        <v>1.1542857142857141</v>
      </c>
      <c r="I46" s="16">
        <v>0.65238881410572103</v>
      </c>
      <c r="J46" s="15">
        <v>7.4489742541356138E-2</v>
      </c>
    </row>
    <row r="47" spans="1:10" ht="15.75">
      <c r="A47" s="1">
        <v>2009</v>
      </c>
      <c r="B47" s="1" t="s">
        <v>14</v>
      </c>
      <c r="C47" s="13">
        <v>44</v>
      </c>
      <c r="D47" s="14">
        <v>0.53436439278681103</v>
      </c>
      <c r="E47" s="15">
        <v>-2.3823564877613329E-5</v>
      </c>
      <c r="F47" s="12">
        <v>0.11762142857142859</v>
      </c>
      <c r="G47" s="15">
        <v>6.8436754946199283</v>
      </c>
      <c r="H47" s="16">
        <v>1.0625</v>
      </c>
      <c r="I47" s="16">
        <v>0.80438177665884403</v>
      </c>
      <c r="J47" s="15">
        <v>3.5045850000971268E-2</v>
      </c>
    </row>
    <row r="48" spans="1:10" ht="15.75">
      <c r="A48" s="1">
        <v>2010</v>
      </c>
      <c r="B48" s="1" t="s">
        <v>14</v>
      </c>
      <c r="C48" s="13">
        <v>39</v>
      </c>
      <c r="D48" s="14">
        <v>0.78598537422844272</v>
      </c>
      <c r="E48" s="15">
        <v>3.7307917401167304E-2</v>
      </c>
      <c r="F48" s="12">
        <v>0.1867</v>
      </c>
      <c r="G48" s="15">
        <v>6.2097435897435889E-2</v>
      </c>
      <c r="H48" s="16">
        <v>1.212666666666667</v>
      </c>
      <c r="I48" s="16">
        <v>1.0790621789782824</v>
      </c>
      <c r="J48" s="15">
        <v>3.5055562858556481E-2</v>
      </c>
    </row>
    <row r="49" spans="1:10" ht="15.75">
      <c r="A49" s="1">
        <v>2011</v>
      </c>
      <c r="B49" s="1" t="s">
        <v>14</v>
      </c>
      <c r="C49" s="13">
        <v>36</v>
      </c>
      <c r="D49" s="14">
        <v>1.5461280463339322</v>
      </c>
      <c r="E49" s="15">
        <v>3.7550566284233394E-2</v>
      </c>
      <c r="F49" s="12">
        <v>0.15762499999999999</v>
      </c>
      <c r="G49" s="15">
        <v>0.18908456118451847</v>
      </c>
      <c r="H49" s="16">
        <v>1.2148000000000001</v>
      </c>
      <c r="I49" s="16">
        <v>1.7758171182015363</v>
      </c>
      <c r="J49" s="15">
        <v>6.8636511907317135E-2</v>
      </c>
    </row>
    <row r="50" spans="1:10" ht="15.75">
      <c r="A50" s="1">
        <v>2000</v>
      </c>
      <c r="B50" s="1" t="s">
        <v>15</v>
      </c>
      <c r="C50" s="13">
        <v>41</v>
      </c>
      <c r="D50" s="14">
        <v>0.53809195067812932</v>
      </c>
      <c r="E50" s="15">
        <v>5.1454858972017299E-2</v>
      </c>
      <c r="F50" s="12">
        <v>0.12964999999999999</v>
      </c>
      <c r="G50" s="15">
        <v>0.10867122560867772</v>
      </c>
      <c r="H50" s="16">
        <v>0.81874999999999998</v>
      </c>
      <c r="I50" s="16">
        <v>0.71993771302794562</v>
      </c>
      <c r="J50" s="15">
        <v>7.8012707068580683E-2</v>
      </c>
    </row>
    <row r="51" spans="1:10" ht="15.75">
      <c r="A51" s="1">
        <v>2001</v>
      </c>
      <c r="B51" s="1" t="s">
        <v>15</v>
      </c>
      <c r="C51" s="13">
        <v>54</v>
      </c>
      <c r="D51" s="14">
        <v>1.21355841332013</v>
      </c>
      <c r="E51" s="15">
        <v>2.2876843915915199E-2</v>
      </c>
      <c r="F51" s="12">
        <v>0.114880952380952</v>
      </c>
      <c r="G51" s="15">
        <v>0.197079818299805</v>
      </c>
      <c r="H51" s="16">
        <v>0.85567567567567504</v>
      </c>
      <c r="I51" s="16">
        <v>1.3946922028698401</v>
      </c>
      <c r="J51" s="15">
        <v>8.0633322071820598E-2</v>
      </c>
    </row>
    <row r="52" spans="1:10" ht="15.75">
      <c r="A52" s="1">
        <v>2002</v>
      </c>
      <c r="B52" s="1" t="s">
        <v>15</v>
      </c>
      <c r="C52" s="13">
        <v>58</v>
      </c>
      <c r="D52" s="14">
        <v>0.99133326545831157</v>
      </c>
      <c r="E52" s="15">
        <v>1.1972075047299002E-2</v>
      </c>
      <c r="F52" s="12">
        <v>0.12053888888888888</v>
      </c>
      <c r="G52" s="15">
        <v>0.33410069526808717</v>
      </c>
      <c r="H52" s="16">
        <v>0.91166666666666685</v>
      </c>
      <c r="I52" s="16">
        <v>1.1564529659811291</v>
      </c>
      <c r="J52" s="15">
        <v>6.804740799730026E-2</v>
      </c>
    </row>
    <row r="53" spans="1:10" ht="15.75">
      <c r="A53" s="1">
        <v>2003</v>
      </c>
      <c r="B53" s="1" t="s">
        <v>15</v>
      </c>
      <c r="C53" s="13">
        <v>59</v>
      </c>
      <c r="D53" s="14">
        <v>1.362317284136954</v>
      </c>
      <c r="E53" s="15">
        <v>3.5071577016405238E-2</v>
      </c>
      <c r="F53" s="12">
        <v>0.14578947368421052</v>
      </c>
      <c r="G53" s="15">
        <v>0.45778094777562861</v>
      </c>
      <c r="H53" s="16">
        <v>0.92500000000000004</v>
      </c>
      <c r="I53" s="16">
        <v>1.4678483937258362</v>
      </c>
      <c r="J53" s="15">
        <v>8.3185987507401513E-2</v>
      </c>
    </row>
    <row r="54" spans="1:10" ht="15.75">
      <c r="A54" s="1">
        <v>2004</v>
      </c>
      <c r="B54" s="1" t="s">
        <v>15</v>
      </c>
      <c r="C54" s="13">
        <v>65</v>
      </c>
      <c r="D54" s="14">
        <v>0.89393267424740608</v>
      </c>
      <c r="E54" s="15">
        <v>2.5432412179418558E-2</v>
      </c>
      <c r="F54" s="12">
        <v>0.15640526315789499</v>
      </c>
      <c r="G54" s="15">
        <v>9.4527011550669157E-2</v>
      </c>
      <c r="H54" s="16">
        <v>0.76166666666666605</v>
      </c>
      <c r="I54" s="16">
        <v>0.97864111144632349</v>
      </c>
      <c r="J54" s="15">
        <v>7.2324988638731297E-2</v>
      </c>
    </row>
    <row r="55" spans="1:10" ht="15.75">
      <c r="A55" s="1">
        <v>2005</v>
      </c>
      <c r="B55" s="1" t="s">
        <v>15</v>
      </c>
      <c r="C55" s="13">
        <v>60</v>
      </c>
      <c r="D55" s="14">
        <v>0.94367288334544852</v>
      </c>
      <c r="E55" s="15">
        <v>3.3431878950707511E-2</v>
      </c>
      <c r="F55" s="12">
        <v>0.17530526315789474</v>
      </c>
      <c r="G55" s="15">
        <v>0.14336028491673886</v>
      </c>
      <c r="H55" s="16">
        <v>0.89583333333333337</v>
      </c>
      <c r="I55" s="16">
        <v>1.0459411448928801</v>
      </c>
      <c r="J55" s="15">
        <v>6.088208561715671E-2</v>
      </c>
    </row>
    <row r="56" spans="1:10" ht="15.75">
      <c r="A56" s="1">
        <v>2006</v>
      </c>
      <c r="B56" s="1" t="s">
        <v>15</v>
      </c>
      <c r="C56" s="13">
        <v>64</v>
      </c>
      <c r="D56" s="14">
        <v>1.2186506278422076</v>
      </c>
      <c r="E56" s="15">
        <v>5.3848232118553975E-2</v>
      </c>
      <c r="F56" s="12">
        <v>0.15652777800000001</v>
      </c>
      <c r="G56" s="15">
        <v>0.21548143736351003</v>
      </c>
      <c r="H56" s="16">
        <v>0.92969696999999996</v>
      </c>
      <c r="I56" s="16">
        <v>1.3063036115130076</v>
      </c>
      <c r="J56" s="15">
        <v>6.2138793224909665E-2</v>
      </c>
    </row>
    <row r="57" spans="1:10" ht="15.75">
      <c r="A57" s="1">
        <v>2007</v>
      </c>
      <c r="B57" s="1" t="s">
        <v>15</v>
      </c>
      <c r="C57" s="13">
        <v>56</v>
      </c>
      <c r="D57" s="14">
        <v>1.021240759801628</v>
      </c>
      <c r="E57" s="15">
        <v>5.9677645737812285E-2</v>
      </c>
      <c r="F57" s="12">
        <v>0.14120555555555556</v>
      </c>
      <c r="G57" s="15">
        <v>0.18322001817080558</v>
      </c>
      <c r="H57" s="16">
        <v>0.87156862745098029</v>
      </c>
      <c r="I57" s="16">
        <v>1.1465355104332366</v>
      </c>
      <c r="J57" s="15">
        <v>6.9190142158697468E-2</v>
      </c>
    </row>
    <row r="58" spans="1:10" ht="15.75">
      <c r="A58" s="1">
        <v>2008</v>
      </c>
      <c r="B58" s="1" t="s">
        <v>15</v>
      </c>
      <c r="C58" s="13">
        <v>52</v>
      </c>
      <c r="D58" s="14">
        <v>0.49186085853245926</v>
      </c>
      <c r="E58" s="15">
        <v>5.3793613871854495E-2</v>
      </c>
      <c r="F58" s="12">
        <v>0.11833157894736841</v>
      </c>
      <c r="G58" s="15">
        <v>0.16936653281795325</v>
      </c>
      <c r="H58" s="16">
        <v>1.1388571428571426</v>
      </c>
      <c r="I58" s="16">
        <v>0.63607528018608595</v>
      </c>
      <c r="J58" s="15">
        <v>7.1295370987523782E-2</v>
      </c>
    </row>
    <row r="59" spans="1:10" ht="15.75">
      <c r="A59" s="1">
        <v>2009</v>
      </c>
      <c r="B59" s="1" t="s">
        <v>15</v>
      </c>
      <c r="C59" s="13">
        <v>56</v>
      </c>
      <c r="D59" s="14">
        <v>0.87679178473201769</v>
      </c>
      <c r="E59" s="15">
        <v>3.6715723600171432E-2</v>
      </c>
      <c r="F59" s="12">
        <v>0.10447368421052632</v>
      </c>
      <c r="G59" s="15">
        <v>0.17840426925966113</v>
      </c>
      <c r="H59" s="16">
        <v>1.3017647058823529</v>
      </c>
      <c r="I59" s="16">
        <v>1.0084507745503115</v>
      </c>
      <c r="J59" s="15">
        <v>6.9707111570196323E-2</v>
      </c>
    </row>
    <row r="60" spans="1:10" ht="15.75">
      <c r="A60" s="1">
        <v>2010</v>
      </c>
      <c r="B60" s="1" t="s">
        <v>15</v>
      </c>
      <c r="C60" s="13">
        <v>48</v>
      </c>
      <c r="D60" s="14">
        <v>1.1935235279315548</v>
      </c>
      <c r="E60" s="15">
        <v>6.4944460421309927E-2</v>
      </c>
      <c r="F60" s="12">
        <v>0.14150000000000001</v>
      </c>
      <c r="G60" s="15">
        <v>0.21409502908966466</v>
      </c>
      <c r="H60" s="16">
        <v>1.3525641025641029</v>
      </c>
      <c r="I60" s="16">
        <v>1.25565506147099</v>
      </c>
      <c r="J60" s="15">
        <v>6.4755756479617482E-2</v>
      </c>
    </row>
    <row r="61" spans="1:10" ht="15.75">
      <c r="A61" s="1">
        <v>2011</v>
      </c>
      <c r="B61" s="1" t="s">
        <v>15</v>
      </c>
      <c r="C61" s="13">
        <v>57</v>
      </c>
      <c r="D61" s="14">
        <v>1.0896184052882043</v>
      </c>
      <c r="E61" s="15">
        <v>6.7174327970519337E-2</v>
      </c>
      <c r="F61" s="12">
        <v>0.192665</v>
      </c>
      <c r="G61" s="15">
        <v>0.18848883693746346</v>
      </c>
      <c r="H61" s="16">
        <v>1.298604651</v>
      </c>
      <c r="I61" s="16">
        <v>1.1881722021881544</v>
      </c>
      <c r="J61" s="15">
        <v>7.5973047546862946E-2</v>
      </c>
    </row>
    <row r="62" spans="1:10" ht="15.75">
      <c r="A62" s="1">
        <v>2000</v>
      </c>
      <c r="B62" s="1" t="s">
        <v>16</v>
      </c>
      <c r="C62" s="13">
        <v>19</v>
      </c>
      <c r="D62" s="14">
        <v>0.54630634230826003</v>
      </c>
      <c r="E62" s="15">
        <v>3.7751693952923916E-2</v>
      </c>
      <c r="F62" s="12">
        <v>0.11321428571428571</v>
      </c>
      <c r="G62" s="15">
        <v>0.12750394026557393</v>
      </c>
      <c r="H62" s="16">
        <v>0.89444444444444438</v>
      </c>
      <c r="I62" s="16">
        <v>1.250891032600556</v>
      </c>
      <c r="J62" s="15">
        <v>0.12945653165504181</v>
      </c>
    </row>
    <row r="63" spans="1:10" ht="15.75">
      <c r="A63" s="1">
        <v>2001</v>
      </c>
      <c r="B63" s="1" t="s">
        <v>16</v>
      </c>
      <c r="C63" s="13">
        <v>21</v>
      </c>
      <c r="D63" s="14">
        <v>0.343323495542732</v>
      </c>
      <c r="E63" s="15">
        <v>5.5607009731077402E-3</v>
      </c>
      <c r="F63" s="12">
        <v>0.10703333333333299</v>
      </c>
      <c r="G63" s="15">
        <v>0.112806701448394</v>
      </c>
      <c r="H63" s="16">
        <v>0.94705882352941195</v>
      </c>
      <c r="I63" s="16">
        <v>0.92459821942891995</v>
      </c>
      <c r="J63" s="15">
        <v>9.1938493416926004E-2</v>
      </c>
    </row>
    <row r="64" spans="1:10" ht="15.75">
      <c r="A64" s="1">
        <v>2002</v>
      </c>
      <c r="B64" s="1" t="s">
        <v>16</v>
      </c>
      <c r="C64" s="13">
        <v>23</v>
      </c>
      <c r="D64" s="14">
        <v>0.35326284902640387</v>
      </c>
      <c r="E64" s="15">
        <v>-2.5540727725001931E-4</v>
      </c>
      <c r="F64" s="12">
        <v>9.5833333333333326E-2</v>
      </c>
      <c r="G64" s="15">
        <v>0.5461303068767267</v>
      </c>
      <c r="H64" s="16">
        <v>1.0576470588235296</v>
      </c>
      <c r="I64" s="16">
        <v>0.96841068937800523</v>
      </c>
      <c r="J64" s="15">
        <v>7.4197849678904915E-2</v>
      </c>
    </row>
    <row r="65" spans="1:10" ht="15.75">
      <c r="A65" s="1">
        <v>2003</v>
      </c>
      <c r="B65" s="1" t="s">
        <v>16</v>
      </c>
      <c r="C65" s="13">
        <v>21</v>
      </c>
      <c r="D65" s="14">
        <v>0.42702527447415994</v>
      </c>
      <c r="E65" s="15">
        <v>1.2526605138953355E-2</v>
      </c>
      <c r="F65" s="12">
        <v>0.1907166666666667</v>
      </c>
      <c r="G65" s="15">
        <v>0.2618356776026684</v>
      </c>
      <c r="H65" s="16">
        <v>1.2623529411764707</v>
      </c>
      <c r="I65" s="16">
        <v>1.0038541727214141</v>
      </c>
      <c r="J65" s="15">
        <v>9.5526071704482338E-2</v>
      </c>
    </row>
    <row r="66" spans="1:10" ht="15.75">
      <c r="A66" s="1">
        <v>2004</v>
      </c>
      <c r="B66" s="1" t="s">
        <v>16</v>
      </c>
      <c r="C66" s="13">
        <v>25</v>
      </c>
      <c r="D66" s="14">
        <v>0.43003573809037349</v>
      </c>
      <c r="E66" s="15">
        <v>1.2215705779835053E-2</v>
      </c>
      <c r="F66" s="12">
        <v>0.19687499999999999</v>
      </c>
      <c r="G66" s="15">
        <v>0.17866331822599249</v>
      </c>
      <c r="H66" s="16">
        <v>1.0789473684210533</v>
      </c>
      <c r="I66" s="16">
        <v>1.1081346302207367</v>
      </c>
      <c r="J66" s="15">
        <v>9.0416739866683346E-2</v>
      </c>
    </row>
    <row r="67" spans="1:10" ht="15.75">
      <c r="A67" s="1">
        <v>2005</v>
      </c>
      <c r="B67" s="1" t="s">
        <v>16</v>
      </c>
      <c r="C67" s="13">
        <v>29</v>
      </c>
      <c r="D67" s="14">
        <v>0.4197781779480102</v>
      </c>
      <c r="E67" s="15">
        <v>3.4860237329016032E-2</v>
      </c>
      <c r="F67" s="12">
        <v>0.13288666666666668</v>
      </c>
      <c r="G67" s="15">
        <v>0.25058418724029041</v>
      </c>
      <c r="H67" s="16">
        <v>1.2305263157894735</v>
      </c>
      <c r="I67" s="16">
        <v>1.0059122081515781</v>
      </c>
      <c r="J67" s="15">
        <v>5.341931856254057E-2</v>
      </c>
    </row>
    <row r="68" spans="1:10" ht="15.75">
      <c r="A68" s="1">
        <v>2006</v>
      </c>
      <c r="B68" s="1" t="s">
        <v>16</v>
      </c>
      <c r="C68" s="13">
        <v>31</v>
      </c>
      <c r="D68" s="14">
        <v>0.55183733561265147</v>
      </c>
      <c r="E68" s="15">
        <v>2.5908335509531137E-2</v>
      </c>
      <c r="F68" s="12">
        <v>0.172494444</v>
      </c>
      <c r="G68" s="15">
        <v>0.15613925619542049</v>
      </c>
      <c r="H68" s="16">
        <v>1.2916666670000001</v>
      </c>
      <c r="I68" s="16">
        <v>1.1010726544825251</v>
      </c>
      <c r="J68" s="15">
        <v>3.6738492809633101E-2</v>
      </c>
    </row>
    <row r="69" spans="1:10" ht="15.75">
      <c r="A69" s="1">
        <v>2007</v>
      </c>
      <c r="B69" s="1" t="s">
        <v>16</v>
      </c>
      <c r="C69" s="13">
        <v>27</v>
      </c>
      <c r="D69" s="14">
        <v>0.47829087492758848</v>
      </c>
      <c r="E69" s="15">
        <v>3.0007486170595413E-2</v>
      </c>
      <c r="F69" s="12">
        <v>0.13404705882352941</v>
      </c>
      <c r="G69" s="15">
        <v>0.21356075555820381</v>
      </c>
      <c r="H69" s="16">
        <v>1.5711764705882352</v>
      </c>
      <c r="I69" s="16">
        <v>0.85897532334458937</v>
      </c>
      <c r="J69" s="15">
        <v>4.5804485602590567E-2</v>
      </c>
    </row>
    <row r="70" spans="1:10" ht="15.75">
      <c r="A70" s="1">
        <v>2008</v>
      </c>
      <c r="B70" s="1" t="s">
        <v>16</v>
      </c>
      <c r="C70" s="13">
        <v>19</v>
      </c>
      <c r="D70" s="14">
        <v>0.2169113313082878</v>
      </c>
      <c r="E70" s="15">
        <v>1.1464683491075926E-2</v>
      </c>
      <c r="F70" s="12">
        <v>0.11796428571428573</v>
      </c>
      <c r="G70" s="15">
        <v>0.12198178632575432</v>
      </c>
      <c r="H70" s="16">
        <v>1.5100000000000002</v>
      </c>
      <c r="I70" s="16">
        <v>0.57117350364690311</v>
      </c>
      <c r="J70" s="15">
        <v>5.9422752848983601E-2</v>
      </c>
    </row>
    <row r="71" spans="1:10" ht="15.75">
      <c r="A71" s="1">
        <v>2009</v>
      </c>
      <c r="B71" s="1" t="s">
        <v>16</v>
      </c>
      <c r="C71" s="13">
        <v>22</v>
      </c>
      <c r="D71" s="14">
        <v>0.36645738237908726</v>
      </c>
      <c r="E71" s="15">
        <v>-3.3052000991285496E-2</v>
      </c>
      <c r="F71" s="12">
        <v>9.695454545454546E-2</v>
      </c>
      <c r="G71" s="15" t="s">
        <v>12</v>
      </c>
      <c r="H71" s="16">
        <v>1.72</v>
      </c>
      <c r="I71" s="16">
        <v>0.82299112900850013</v>
      </c>
      <c r="J71" s="15">
        <v>6.244237325235511E-3</v>
      </c>
    </row>
    <row r="72" spans="1:10" ht="15.75">
      <c r="A72" s="1">
        <v>2001</v>
      </c>
      <c r="B72" s="1" t="s">
        <v>17</v>
      </c>
      <c r="C72" s="13">
        <v>65</v>
      </c>
      <c r="D72" s="14">
        <v>0.31147442223903499</v>
      </c>
      <c r="E72" s="15">
        <v>6.3152230985080299E-3</v>
      </c>
      <c r="F72" s="12">
        <v>9.4021739130434795E-2</v>
      </c>
      <c r="G72" s="15">
        <v>9.3577415623160701E-2</v>
      </c>
      <c r="H72" s="16">
        <v>0.86638297872340397</v>
      </c>
      <c r="I72" s="16">
        <v>0.51236318985359097</v>
      </c>
      <c r="J72" s="15">
        <v>6.0483821597699799E-2</v>
      </c>
    </row>
    <row r="73" spans="1:10" ht="15.75">
      <c r="A73" s="1">
        <v>2002</v>
      </c>
      <c r="B73" s="1" t="s">
        <v>17</v>
      </c>
      <c r="C73" s="13">
        <v>62</v>
      </c>
      <c r="D73" s="14">
        <v>0.2955715244393774</v>
      </c>
      <c r="E73" s="15">
        <v>2.5252651247726697E-3</v>
      </c>
      <c r="F73" s="12">
        <v>0.13208333333333336</v>
      </c>
      <c r="G73" s="15">
        <v>0.50971360754166428</v>
      </c>
      <c r="H73" s="16">
        <v>0.90795454545454535</v>
      </c>
      <c r="I73" s="16">
        <v>0.50217924954284532</v>
      </c>
      <c r="J73" s="15">
        <v>4.0992749958272928E-2</v>
      </c>
    </row>
    <row r="74" spans="1:10" ht="15.75">
      <c r="A74" s="1">
        <v>2003</v>
      </c>
      <c r="B74" s="1" t="s">
        <v>17</v>
      </c>
      <c r="C74" s="13">
        <v>62</v>
      </c>
      <c r="D74" s="14">
        <v>0.41021055353021674</v>
      </c>
      <c r="E74" s="15">
        <v>2.0768353166367413E-2</v>
      </c>
      <c r="F74" s="12">
        <v>0.12008333333333333</v>
      </c>
      <c r="G74" s="15">
        <v>0.29517541500623429</v>
      </c>
      <c r="H74" s="16">
        <v>1.1562790697674419</v>
      </c>
      <c r="I74" s="16">
        <v>0.56055519054655678</v>
      </c>
      <c r="J74" s="15">
        <v>0.10136819824574303</v>
      </c>
    </row>
    <row r="75" spans="1:10" ht="15.75">
      <c r="A75" s="1">
        <v>2004</v>
      </c>
      <c r="B75" s="1" t="s">
        <v>17</v>
      </c>
      <c r="C75" s="13">
        <v>60</v>
      </c>
      <c r="D75" s="14">
        <v>0.42599149587644997</v>
      </c>
      <c r="E75" s="15">
        <v>5.3916255056656913E-3</v>
      </c>
      <c r="F75" s="12">
        <v>0.17168181818181799</v>
      </c>
      <c r="G75" s="15">
        <v>0.16941650320387081</v>
      </c>
      <c r="H75" s="16">
        <v>1.0647222222222219</v>
      </c>
      <c r="I75" s="16">
        <v>0.5634280781351273</v>
      </c>
      <c r="J75" s="15">
        <v>5.290196540874996E-2</v>
      </c>
    </row>
    <row r="76" spans="1:10" ht="15.75">
      <c r="A76" s="1">
        <v>2005</v>
      </c>
      <c r="B76" s="1" t="s">
        <v>17</v>
      </c>
      <c r="C76" s="13">
        <v>58</v>
      </c>
      <c r="D76" s="14">
        <v>0.3306236793645515</v>
      </c>
      <c r="E76" s="15">
        <v>1.632749521332719E-2</v>
      </c>
      <c r="F76" s="12">
        <v>0.11974761904761905</v>
      </c>
      <c r="G76" s="15">
        <v>0.30845773718661873</v>
      </c>
      <c r="H76" s="16">
        <v>1.2206451612903224</v>
      </c>
      <c r="I76" s="16">
        <v>0.44926414925844482</v>
      </c>
      <c r="J76" s="15">
        <v>3.1660649232525657E-2</v>
      </c>
    </row>
    <row r="77" spans="1:10" ht="15.75">
      <c r="A77" s="1">
        <v>2006</v>
      </c>
      <c r="B77" s="1" t="s">
        <v>17</v>
      </c>
      <c r="C77" s="13">
        <v>64</v>
      </c>
      <c r="D77" s="14">
        <v>0.35768352096006162</v>
      </c>
      <c r="E77" s="15">
        <v>1.0567681215202119E-3</v>
      </c>
      <c r="F77" s="12">
        <v>0.11371363600000001</v>
      </c>
      <c r="G77" s="15" t="s">
        <v>12</v>
      </c>
      <c r="H77" s="16">
        <v>0.98882352900000003</v>
      </c>
      <c r="I77" s="16">
        <v>0.49257442160896781</v>
      </c>
      <c r="J77" s="15">
        <v>1.6310486853344318E-2</v>
      </c>
    </row>
    <row r="78" spans="1:10" ht="15.75">
      <c r="A78" s="1">
        <v>2007</v>
      </c>
      <c r="B78" s="1" t="s">
        <v>17</v>
      </c>
      <c r="C78" s="13">
        <v>55</v>
      </c>
      <c r="D78" s="14">
        <v>0.41539833568018458</v>
      </c>
      <c r="E78" s="15">
        <v>-3.6726135451655845E-3</v>
      </c>
      <c r="F78" s="12">
        <v>0.2009090909090909</v>
      </c>
      <c r="G78" s="15" t="s">
        <v>12</v>
      </c>
      <c r="H78" s="16">
        <v>1.4534285714285711</v>
      </c>
      <c r="I78" s="16">
        <v>0.53636737661081302</v>
      </c>
      <c r="J78" s="15">
        <v>2.0735045440580958E-2</v>
      </c>
    </row>
    <row r="79" spans="1:10" ht="15.75">
      <c r="A79" s="1">
        <v>2008</v>
      </c>
      <c r="B79" s="1" t="s">
        <v>17</v>
      </c>
      <c r="C79" s="13">
        <v>53</v>
      </c>
      <c r="D79" s="14">
        <v>0.18450353196623301</v>
      </c>
      <c r="E79" s="15">
        <v>1.7996616814575827E-2</v>
      </c>
      <c r="F79" s="12">
        <v>0.13217391304347825</v>
      </c>
      <c r="G79" s="15">
        <v>0.35952235659602783</v>
      </c>
      <c r="H79" s="16">
        <v>1.5617142857142854</v>
      </c>
      <c r="I79" s="16">
        <v>0.2883326991363499</v>
      </c>
      <c r="J79" s="15">
        <v>3.1601950762869827E-2</v>
      </c>
    </row>
    <row r="80" spans="1:10" ht="15.75">
      <c r="A80" s="1">
        <v>2009</v>
      </c>
      <c r="B80" s="1" t="s">
        <v>17</v>
      </c>
      <c r="C80" s="13">
        <v>54</v>
      </c>
      <c r="D80" s="14">
        <v>0.34697360358306872</v>
      </c>
      <c r="E80" s="15">
        <v>-1.4731116906593735E-2</v>
      </c>
      <c r="F80" s="12">
        <v>0.10631578947368421</v>
      </c>
      <c r="G80" s="15">
        <v>0.3210082574104966</v>
      </c>
      <c r="H80" s="16">
        <v>1.7485294117647054</v>
      </c>
      <c r="I80" s="16">
        <v>0.45980099325757118</v>
      </c>
      <c r="J80" s="15">
        <v>2.9708308402221412E-2</v>
      </c>
    </row>
    <row r="81" spans="1:10" ht="15.75">
      <c r="A81" s="1">
        <v>2010</v>
      </c>
      <c r="B81" s="1" t="s">
        <v>17</v>
      </c>
      <c r="C81" s="13">
        <v>46</v>
      </c>
      <c r="D81" s="14">
        <v>0.86561597769372445</v>
      </c>
      <c r="E81" s="15">
        <v>4.365054432283224E-2</v>
      </c>
      <c r="F81" s="12">
        <v>0.25605909090909096</v>
      </c>
      <c r="G81" s="15">
        <v>8.7919565217391304E-2</v>
      </c>
      <c r="H81" s="16">
        <v>1.7802941176470588</v>
      </c>
      <c r="I81" s="16">
        <v>0.98454810802961734</v>
      </c>
      <c r="J81" s="15">
        <v>1.8168936598292964E-2</v>
      </c>
    </row>
    <row r="82" spans="1:10" ht="15.75">
      <c r="A82" s="1">
        <v>2011</v>
      </c>
      <c r="B82" s="1" t="s">
        <v>17</v>
      </c>
      <c r="C82" s="13">
        <v>51</v>
      </c>
      <c r="D82" s="14">
        <v>0.52551358481078814</v>
      </c>
      <c r="E82" s="15">
        <v>5.0986048482343685E-2</v>
      </c>
      <c r="F82" s="12">
        <v>0.285468</v>
      </c>
      <c r="G82" s="15">
        <v>0.2373537485036242</v>
      </c>
      <c r="H82" s="16">
        <v>1.698947368</v>
      </c>
      <c r="I82" s="16">
        <v>0.58719008845209109</v>
      </c>
      <c r="J82" s="15">
        <v>4.9809407053993102E-2</v>
      </c>
    </row>
    <row r="83" spans="1:10" ht="15.75">
      <c r="A83" s="1">
        <v>2000</v>
      </c>
      <c r="B83" s="1" t="s">
        <v>18</v>
      </c>
      <c r="C83" s="13">
        <v>29</v>
      </c>
      <c r="D83" s="14">
        <v>0.27247613051648972</v>
      </c>
      <c r="E83" s="15">
        <v>4.0327001273354701E-2</v>
      </c>
      <c r="F83" s="12">
        <v>8.7362499999999996E-2</v>
      </c>
      <c r="G83" s="15">
        <v>0.15038612172325141</v>
      </c>
      <c r="H83" s="16">
        <v>0.91833333333333333</v>
      </c>
      <c r="I83" s="16">
        <v>0.45954660998897062</v>
      </c>
      <c r="J83" s="15">
        <v>6.7906612280062284E-2</v>
      </c>
    </row>
    <row r="84" spans="1:10" ht="15.75">
      <c r="A84" s="1">
        <v>2000</v>
      </c>
      <c r="B84" s="1" t="s">
        <v>19</v>
      </c>
      <c r="C84" s="13">
        <v>26</v>
      </c>
      <c r="D84" s="14">
        <v>0.24276277873830737</v>
      </c>
      <c r="E84" s="15">
        <v>2.1438282277489618E-2</v>
      </c>
      <c r="F84" s="12">
        <v>0.13550000000000001</v>
      </c>
      <c r="G84" s="15">
        <v>0.26394533804106179</v>
      </c>
      <c r="H84" s="16">
        <v>0.67291666666666661</v>
      </c>
      <c r="I84" s="16">
        <v>0.54427302685049728</v>
      </c>
      <c r="J84" s="15">
        <v>7.3375489020407567E-2</v>
      </c>
    </row>
    <row r="85" spans="1:10" ht="15.75">
      <c r="A85" s="1">
        <v>2010</v>
      </c>
      <c r="B85" s="1" t="s">
        <v>20</v>
      </c>
      <c r="C85" s="13">
        <v>18</v>
      </c>
      <c r="D85" s="14">
        <v>0.49555416147938802</v>
      </c>
      <c r="E85" s="15">
        <v>-1.6553504408209904E-2</v>
      </c>
      <c r="F85" s="12">
        <v>0.15625</v>
      </c>
      <c r="G85" s="15" t="s">
        <v>12</v>
      </c>
      <c r="H85" s="16">
        <v>1.534</v>
      </c>
      <c r="I85" s="16">
        <v>0.86964965925512483</v>
      </c>
      <c r="J85" s="15">
        <v>-3.4595083918110994E-4</v>
      </c>
    </row>
    <row r="86" spans="1:10" ht="15.75">
      <c r="A86" s="1">
        <v>2011</v>
      </c>
      <c r="B86" s="1" t="s">
        <v>20</v>
      </c>
      <c r="C86" s="13">
        <v>12</v>
      </c>
      <c r="D86" s="14">
        <v>0.37685762044349513</v>
      </c>
      <c r="E86" s="15">
        <v>3.3564024794614428E-2</v>
      </c>
      <c r="F86" s="12">
        <v>0.44500000000000001</v>
      </c>
      <c r="G86" s="15">
        <v>0.22239606774331108</v>
      </c>
      <c r="H86" s="16">
        <v>1.5887500000000001</v>
      </c>
      <c r="I86" s="16">
        <v>0.72686850378744994</v>
      </c>
      <c r="J86" s="15">
        <v>4.9444205664930733E-2</v>
      </c>
    </row>
    <row r="87" spans="1:10" ht="15.75">
      <c r="A87" s="1">
        <v>2000</v>
      </c>
      <c r="B87" s="1" t="s">
        <v>21</v>
      </c>
      <c r="C87" s="13">
        <v>170</v>
      </c>
      <c r="D87" s="14" t="s">
        <v>12</v>
      </c>
      <c r="E87" s="15" t="s">
        <v>12</v>
      </c>
      <c r="F87" s="12">
        <v>0.10570526315789473</v>
      </c>
      <c r="G87" s="15">
        <v>0.4342823966787302</v>
      </c>
      <c r="H87" s="16">
        <v>0.78374999999999995</v>
      </c>
      <c r="I87" s="16" t="s">
        <v>12</v>
      </c>
      <c r="J87" s="15" t="s">
        <v>12</v>
      </c>
    </row>
    <row r="88" spans="1:10" ht="15.75">
      <c r="A88" s="1">
        <v>2001</v>
      </c>
      <c r="B88" s="1" t="s">
        <v>21</v>
      </c>
      <c r="C88" s="13">
        <v>446</v>
      </c>
      <c r="D88" s="14" t="s">
        <v>12</v>
      </c>
      <c r="E88" s="15" t="s">
        <v>12</v>
      </c>
      <c r="F88" s="12">
        <v>0.106370542635659</v>
      </c>
      <c r="G88" s="15">
        <v>0.42520864357619698</v>
      </c>
      <c r="H88" s="16">
        <v>0.67204724409448802</v>
      </c>
      <c r="I88" s="16" t="s">
        <v>12</v>
      </c>
      <c r="J88" s="15" t="s">
        <v>12</v>
      </c>
    </row>
    <row r="89" spans="1:10" ht="15.75">
      <c r="A89" s="1">
        <v>2002</v>
      </c>
      <c r="B89" s="1" t="s">
        <v>21</v>
      </c>
      <c r="C89" s="13">
        <v>462</v>
      </c>
      <c r="D89" s="14" t="s">
        <v>12</v>
      </c>
      <c r="E89" s="15" t="s">
        <v>12</v>
      </c>
      <c r="F89" s="12">
        <v>0.10557070063694263</v>
      </c>
      <c r="G89" s="15">
        <v>0.55250645562232548</v>
      </c>
      <c r="H89" s="16">
        <v>0.67351851851851829</v>
      </c>
      <c r="I89" s="16" t="s">
        <v>12</v>
      </c>
      <c r="J89" s="15" t="s">
        <v>12</v>
      </c>
    </row>
    <row r="90" spans="1:10" ht="15.75">
      <c r="A90" s="1">
        <v>2003</v>
      </c>
      <c r="B90" s="1" t="s">
        <v>21</v>
      </c>
      <c r="C90" s="13">
        <v>504</v>
      </c>
      <c r="D90" s="14" t="s">
        <v>12</v>
      </c>
      <c r="E90" s="15" t="s">
        <v>12</v>
      </c>
      <c r="F90" s="12">
        <v>0.10606013071895422</v>
      </c>
      <c r="G90" s="15">
        <v>0.55567226862431829</v>
      </c>
      <c r="H90" s="16">
        <v>0.62084548104956261</v>
      </c>
      <c r="I90" s="16" t="s">
        <v>12</v>
      </c>
      <c r="J90" s="15" t="s">
        <v>12</v>
      </c>
    </row>
    <row r="91" spans="1:10" ht="15.75">
      <c r="A91" s="1">
        <v>2004</v>
      </c>
      <c r="B91" s="1" t="s">
        <v>21</v>
      </c>
      <c r="C91" s="13">
        <v>499</v>
      </c>
      <c r="D91" s="14" t="s">
        <v>12</v>
      </c>
      <c r="E91" s="15" t="s">
        <v>12</v>
      </c>
      <c r="F91" s="12">
        <v>0.108787919463087</v>
      </c>
      <c r="G91" s="15">
        <v>0.46598271958099985</v>
      </c>
      <c r="H91" s="16">
        <v>0.52525050100200399</v>
      </c>
      <c r="I91" s="16" t="s">
        <v>12</v>
      </c>
      <c r="J91" s="15" t="s">
        <v>12</v>
      </c>
    </row>
    <row r="92" spans="1:10" ht="15.75">
      <c r="A92" s="1">
        <v>2005</v>
      </c>
      <c r="B92" s="1" t="s">
        <v>21</v>
      </c>
      <c r="C92" s="13">
        <v>487</v>
      </c>
      <c r="D92" s="14" t="s">
        <v>12</v>
      </c>
      <c r="E92" s="15" t="s">
        <v>12</v>
      </c>
      <c r="F92" s="12">
        <v>0.11233065693430659</v>
      </c>
      <c r="G92" s="15">
        <v>0.51589592278411478</v>
      </c>
      <c r="H92" s="16">
        <v>0.55492813141683783</v>
      </c>
      <c r="I92" s="16" t="s">
        <v>12</v>
      </c>
      <c r="J92" s="15" t="s">
        <v>12</v>
      </c>
    </row>
    <row r="93" spans="1:10" ht="15.75">
      <c r="A93" s="1">
        <v>2006</v>
      </c>
      <c r="B93" s="1" t="s">
        <v>21</v>
      </c>
      <c r="C93" s="13">
        <v>550</v>
      </c>
      <c r="D93" s="14" t="s">
        <v>12</v>
      </c>
      <c r="E93" s="15" t="s">
        <v>12</v>
      </c>
      <c r="F93" s="12">
        <v>0.10357234</v>
      </c>
      <c r="G93" s="15">
        <v>0.46936120706491224</v>
      </c>
      <c r="H93" s="16">
        <v>0.59394572000000001</v>
      </c>
      <c r="I93" s="16" t="s">
        <v>12</v>
      </c>
      <c r="J93" s="15" t="s">
        <v>12</v>
      </c>
    </row>
    <row r="94" spans="1:10" ht="15.75">
      <c r="A94" s="1">
        <v>2007</v>
      </c>
      <c r="B94" s="1" t="s">
        <v>21</v>
      </c>
      <c r="C94" s="13">
        <v>503</v>
      </c>
      <c r="D94" s="14" t="s">
        <v>12</v>
      </c>
      <c r="E94" s="15" t="s">
        <v>12</v>
      </c>
      <c r="F94" s="12">
        <v>9.7165789473684219E-2</v>
      </c>
      <c r="G94" s="15">
        <v>0.48336646061954919</v>
      </c>
      <c r="H94" s="16">
        <v>0.62990654205607466</v>
      </c>
      <c r="I94" s="16" t="s">
        <v>12</v>
      </c>
      <c r="J94" s="15" t="s">
        <v>12</v>
      </c>
    </row>
    <row r="95" spans="1:10" ht="15.75">
      <c r="A95" s="1">
        <v>2008</v>
      </c>
      <c r="B95" s="1" t="s">
        <v>21</v>
      </c>
      <c r="C95" s="13">
        <v>476</v>
      </c>
      <c r="D95" s="14" t="s">
        <v>12</v>
      </c>
      <c r="E95" s="15" t="s">
        <v>12</v>
      </c>
      <c r="F95" s="12">
        <v>8.7658169934640498E-2</v>
      </c>
      <c r="G95" s="15">
        <v>0.36068918381700876</v>
      </c>
      <c r="H95" s="16">
        <v>0.71469248291571652</v>
      </c>
      <c r="I95" s="16" t="s">
        <v>12</v>
      </c>
      <c r="J95" s="15" t="s">
        <v>12</v>
      </c>
    </row>
    <row r="96" spans="1:10" ht="15.75">
      <c r="A96" s="1">
        <v>2009</v>
      </c>
      <c r="B96" s="1" t="s">
        <v>21</v>
      </c>
      <c r="C96" s="13">
        <v>481</v>
      </c>
      <c r="D96" s="14" t="s">
        <v>12</v>
      </c>
      <c r="E96" s="15" t="s">
        <v>12</v>
      </c>
      <c r="F96" s="12">
        <v>7.7924793388429753E-2</v>
      </c>
      <c r="G96" s="15" t="s">
        <v>12</v>
      </c>
      <c r="H96" s="16">
        <v>0.74978308026030416</v>
      </c>
      <c r="I96" s="16" t="s">
        <v>12</v>
      </c>
      <c r="J96" s="15" t="s">
        <v>12</v>
      </c>
    </row>
    <row r="97" spans="1:10" ht="15.75">
      <c r="A97" s="1">
        <v>2010</v>
      </c>
      <c r="B97" s="1" t="s">
        <v>21</v>
      </c>
      <c r="C97" s="13">
        <v>417</v>
      </c>
      <c r="D97" s="14" t="s">
        <v>12</v>
      </c>
      <c r="E97" s="15" t="s">
        <v>12</v>
      </c>
      <c r="F97" s="12">
        <v>9.0603636363636386E-2</v>
      </c>
      <c r="G97" s="15">
        <v>0.24663109952329332</v>
      </c>
      <c r="H97" s="16">
        <v>0.74369774919614162</v>
      </c>
      <c r="I97" s="16" t="s">
        <v>12</v>
      </c>
      <c r="J97" s="15" t="s">
        <v>12</v>
      </c>
    </row>
    <row r="98" spans="1:10" ht="15.75">
      <c r="A98" s="1">
        <v>2011</v>
      </c>
      <c r="B98" s="1" t="s">
        <v>21</v>
      </c>
      <c r="C98" s="13">
        <v>426</v>
      </c>
      <c r="D98" s="14" t="s">
        <v>12</v>
      </c>
      <c r="E98" s="15" t="s">
        <v>12</v>
      </c>
      <c r="F98" s="12">
        <v>0.10220000000000001</v>
      </c>
      <c r="G98" s="15">
        <v>0.33527828905944718</v>
      </c>
      <c r="H98" s="16">
        <v>0.76922360199999995</v>
      </c>
      <c r="I98" s="16" t="s">
        <v>12</v>
      </c>
      <c r="J98" s="15" t="s">
        <v>12</v>
      </c>
    </row>
    <row r="99" spans="1:10" ht="15.75">
      <c r="A99" s="1">
        <v>2000</v>
      </c>
      <c r="B99" s="1" t="s">
        <v>22</v>
      </c>
      <c r="C99" s="13">
        <v>7</v>
      </c>
      <c r="D99" s="14" t="s">
        <v>12</v>
      </c>
      <c r="E99" s="15" t="s">
        <v>12</v>
      </c>
      <c r="F99" s="12">
        <v>0.1275</v>
      </c>
      <c r="G99" s="15">
        <v>0</v>
      </c>
      <c r="H99" s="16">
        <v>1.107142857142857</v>
      </c>
      <c r="I99" s="16" t="s">
        <v>12</v>
      </c>
      <c r="J99" s="15" t="s">
        <v>12</v>
      </c>
    </row>
    <row r="100" spans="1:10" ht="15.75">
      <c r="A100" s="1">
        <v>2001</v>
      </c>
      <c r="B100" s="1" t="s">
        <v>22</v>
      </c>
      <c r="C100" s="13">
        <v>8</v>
      </c>
      <c r="D100" s="14" t="s">
        <v>12</v>
      </c>
      <c r="E100" s="15" t="s">
        <v>12</v>
      </c>
      <c r="F100" s="12">
        <v>0.119166666666667</v>
      </c>
      <c r="G100" s="15">
        <v>0.39920679633355699</v>
      </c>
      <c r="H100" s="16">
        <v>0.92142857142857204</v>
      </c>
      <c r="I100" s="16" t="s">
        <v>12</v>
      </c>
      <c r="J100" s="15" t="s">
        <v>12</v>
      </c>
    </row>
    <row r="101" spans="1:10" ht="15.75">
      <c r="A101" s="1">
        <v>2002</v>
      </c>
      <c r="B101" s="1" t="s">
        <v>22</v>
      </c>
      <c r="C101" s="13">
        <v>8</v>
      </c>
      <c r="D101" s="14" t="s">
        <v>12</v>
      </c>
      <c r="E101" s="15" t="s">
        <v>12</v>
      </c>
      <c r="F101" s="12">
        <v>0.10916666666666668</v>
      </c>
      <c r="G101" s="15">
        <v>0</v>
      </c>
      <c r="H101" s="16">
        <v>0.88571428571428579</v>
      </c>
      <c r="I101" s="16" t="s">
        <v>12</v>
      </c>
      <c r="J101" s="15" t="s">
        <v>12</v>
      </c>
    </row>
    <row r="102" spans="1:10" ht="15.75">
      <c r="A102" s="1">
        <v>2003</v>
      </c>
      <c r="B102" s="1" t="s">
        <v>22</v>
      </c>
      <c r="C102" s="13">
        <v>7</v>
      </c>
      <c r="D102" s="14" t="s">
        <v>12</v>
      </c>
      <c r="E102" s="15" t="s">
        <v>12</v>
      </c>
      <c r="F102" s="12">
        <v>0.13750000000000001</v>
      </c>
      <c r="G102" s="15">
        <v>7.5074534800041118E-4</v>
      </c>
      <c r="H102" s="16">
        <v>0.82857142857142851</v>
      </c>
      <c r="I102" s="16" t="s">
        <v>12</v>
      </c>
      <c r="J102" s="15" t="s">
        <v>12</v>
      </c>
    </row>
    <row r="103" spans="1:10" ht="15.75">
      <c r="A103" s="1">
        <v>2004</v>
      </c>
      <c r="B103" s="1" t="s">
        <v>22</v>
      </c>
      <c r="C103" s="13">
        <v>7</v>
      </c>
      <c r="D103" s="14" t="s">
        <v>12</v>
      </c>
      <c r="E103" s="15" t="s">
        <v>12</v>
      </c>
      <c r="F103" s="12">
        <v>0.13166666666666699</v>
      </c>
      <c r="G103" s="15">
        <v>0.52551690803294226</v>
      </c>
      <c r="H103" s="16">
        <v>0.77142857142857102</v>
      </c>
      <c r="I103" s="16" t="s">
        <v>12</v>
      </c>
      <c r="J103" s="15" t="s">
        <v>12</v>
      </c>
    </row>
    <row r="104" spans="1:10" ht="15.75">
      <c r="A104" s="1">
        <v>2005</v>
      </c>
      <c r="B104" s="1" t="s">
        <v>22</v>
      </c>
      <c r="C104" s="13">
        <v>7</v>
      </c>
      <c r="D104" s="14" t="s">
        <v>12</v>
      </c>
      <c r="E104" s="15" t="s">
        <v>12</v>
      </c>
      <c r="F104" s="12">
        <v>0.11416666666666667</v>
      </c>
      <c r="G104" s="15">
        <v>0.48218532421141858</v>
      </c>
      <c r="H104" s="16">
        <v>0.76428571428571423</v>
      </c>
      <c r="I104" s="16" t="s">
        <v>12</v>
      </c>
      <c r="J104" s="15" t="s">
        <v>12</v>
      </c>
    </row>
    <row r="105" spans="1:10" ht="15.75">
      <c r="A105" s="1">
        <v>2006</v>
      </c>
      <c r="B105" s="1" t="s">
        <v>22</v>
      </c>
      <c r="C105" s="13">
        <v>7</v>
      </c>
      <c r="D105" s="14" t="s">
        <v>12</v>
      </c>
      <c r="E105" s="15" t="s">
        <v>12</v>
      </c>
      <c r="F105" s="12">
        <v>8.8333333E-2</v>
      </c>
      <c r="G105" s="15">
        <v>0.47134263231436763</v>
      </c>
      <c r="H105" s="16">
        <v>0.72142857100000002</v>
      </c>
      <c r="I105" s="16" t="s">
        <v>12</v>
      </c>
      <c r="J105" s="15" t="s">
        <v>12</v>
      </c>
    </row>
    <row r="106" spans="1:10" ht="15.75">
      <c r="A106" s="1">
        <v>2007</v>
      </c>
      <c r="B106" s="1" t="s">
        <v>22</v>
      </c>
      <c r="C106" s="13">
        <v>7</v>
      </c>
      <c r="D106" s="14" t="s">
        <v>12</v>
      </c>
      <c r="E106" s="15" t="s">
        <v>12</v>
      </c>
      <c r="F106" s="12">
        <v>8.7499999999999994E-2</v>
      </c>
      <c r="G106" s="15">
        <v>0.51487260238021892</v>
      </c>
      <c r="H106" s="16">
        <v>0.67142857142857149</v>
      </c>
      <c r="I106" s="16" t="s">
        <v>12</v>
      </c>
      <c r="J106" s="15" t="s">
        <v>12</v>
      </c>
    </row>
    <row r="107" spans="1:10" ht="15.75">
      <c r="A107" s="1">
        <v>2008</v>
      </c>
      <c r="B107" s="1" t="s">
        <v>22</v>
      </c>
      <c r="C107" s="13">
        <v>7</v>
      </c>
      <c r="D107" s="14" t="s">
        <v>12</v>
      </c>
      <c r="E107" s="15" t="s">
        <v>12</v>
      </c>
      <c r="F107" s="12">
        <v>5.333333333333333E-2</v>
      </c>
      <c r="G107" s="15">
        <v>0.46753490354897159</v>
      </c>
      <c r="H107" s="16">
        <v>0.8571428571428571</v>
      </c>
      <c r="I107" s="16" t="s">
        <v>12</v>
      </c>
      <c r="J107" s="15" t="s">
        <v>12</v>
      </c>
    </row>
    <row r="108" spans="1:10" ht="15.75">
      <c r="A108" s="1">
        <v>2009</v>
      </c>
      <c r="B108" s="1" t="s">
        <v>22</v>
      </c>
      <c r="C108" s="13">
        <v>7</v>
      </c>
      <c r="D108" s="14" t="s">
        <v>12</v>
      </c>
      <c r="E108" s="15" t="s">
        <v>12</v>
      </c>
      <c r="F108" s="12">
        <v>7.0833333333333331E-2</v>
      </c>
      <c r="G108" s="15">
        <v>0.81899111138613867</v>
      </c>
      <c r="H108" s="16">
        <v>0.86428571428571421</v>
      </c>
      <c r="I108" s="16" t="s">
        <v>12</v>
      </c>
      <c r="J108" s="15" t="s">
        <v>12</v>
      </c>
    </row>
    <row r="109" spans="1:10" ht="15.75">
      <c r="A109" s="1">
        <v>2010</v>
      </c>
      <c r="B109" s="1" t="s">
        <v>22</v>
      </c>
      <c r="C109" s="13">
        <v>7</v>
      </c>
      <c r="D109" s="14" t="s">
        <v>12</v>
      </c>
      <c r="E109" s="15" t="s">
        <v>12</v>
      </c>
      <c r="F109" s="12">
        <v>0.14416666666666667</v>
      </c>
      <c r="G109" s="15">
        <v>0.66081745341099762</v>
      </c>
      <c r="H109" s="16">
        <v>0.86428571428571421</v>
      </c>
      <c r="I109" s="16" t="s">
        <v>12</v>
      </c>
      <c r="J109" s="15" t="s">
        <v>12</v>
      </c>
    </row>
    <row r="110" spans="1:10" ht="15.75">
      <c r="A110" s="1">
        <v>2000</v>
      </c>
      <c r="B110" s="1" t="s">
        <v>23</v>
      </c>
      <c r="C110" s="13">
        <v>2</v>
      </c>
      <c r="D110" s="14" t="s">
        <v>12</v>
      </c>
      <c r="E110" s="15" t="s">
        <v>12</v>
      </c>
      <c r="F110" s="12">
        <v>0.13</v>
      </c>
      <c r="G110" s="15">
        <v>0</v>
      </c>
      <c r="H110" s="16">
        <v>1.27</v>
      </c>
      <c r="I110" s="16" t="s">
        <v>12</v>
      </c>
      <c r="J110" s="15" t="s">
        <v>12</v>
      </c>
    </row>
    <row r="111" spans="1:10" ht="15.75">
      <c r="A111" s="1">
        <v>2001</v>
      </c>
      <c r="B111" s="1" t="s">
        <v>23</v>
      </c>
      <c r="C111" s="13">
        <v>3</v>
      </c>
      <c r="D111" s="14" t="s">
        <v>12</v>
      </c>
      <c r="E111" s="15" t="s">
        <v>12</v>
      </c>
      <c r="F111" s="12">
        <v>0.13</v>
      </c>
      <c r="G111" s="15">
        <v>0.30228430096329101</v>
      </c>
      <c r="H111" s="16">
        <v>1.1499999999999999</v>
      </c>
      <c r="I111" s="16" t="s">
        <v>12</v>
      </c>
      <c r="J111" s="15" t="s">
        <v>12</v>
      </c>
    </row>
    <row r="112" spans="1:10" ht="15.75">
      <c r="A112" s="1">
        <v>2002</v>
      </c>
      <c r="B112" s="1" t="s">
        <v>23</v>
      </c>
      <c r="C112" s="13">
        <v>6</v>
      </c>
      <c r="D112" s="14" t="s">
        <v>12</v>
      </c>
      <c r="E112" s="15" t="s">
        <v>12</v>
      </c>
      <c r="F112" s="12">
        <v>0.11</v>
      </c>
      <c r="G112" s="15">
        <v>0.36517146207010037</v>
      </c>
      <c r="H112" s="16">
        <v>1.1475</v>
      </c>
      <c r="I112" s="16" t="s">
        <v>12</v>
      </c>
      <c r="J112" s="15" t="s">
        <v>12</v>
      </c>
    </row>
    <row r="113" spans="1:10" ht="15.75">
      <c r="A113" s="1">
        <v>2003</v>
      </c>
      <c r="B113" s="1" t="s">
        <v>23</v>
      </c>
      <c r="C113" s="13">
        <v>4</v>
      </c>
      <c r="D113" s="14" t="s">
        <v>12</v>
      </c>
      <c r="E113" s="15" t="s">
        <v>12</v>
      </c>
      <c r="F113" s="12">
        <v>0</v>
      </c>
      <c r="G113" s="15">
        <v>0.64223671395299609</v>
      </c>
      <c r="H113" s="16">
        <v>1.53</v>
      </c>
      <c r="I113" s="16" t="s">
        <v>12</v>
      </c>
      <c r="J113" s="15" t="s">
        <v>12</v>
      </c>
    </row>
    <row r="114" spans="1:10" ht="15.75">
      <c r="A114" s="1">
        <v>2004</v>
      </c>
      <c r="B114" s="1" t="s">
        <v>23</v>
      </c>
      <c r="C114" s="13">
        <v>5</v>
      </c>
      <c r="D114" s="14" t="s">
        <v>12</v>
      </c>
      <c r="E114" s="15" t="s">
        <v>12</v>
      </c>
      <c r="F114" s="12">
        <v>0.14845</v>
      </c>
      <c r="G114" s="15">
        <v>0.80927599397241212</v>
      </c>
      <c r="H114" s="16">
        <v>1.36</v>
      </c>
      <c r="I114" s="16" t="s">
        <v>12</v>
      </c>
      <c r="J114" s="15" t="s">
        <v>12</v>
      </c>
    </row>
    <row r="115" spans="1:10" ht="15.75">
      <c r="A115" s="1">
        <v>2005</v>
      </c>
      <c r="B115" s="1" t="s">
        <v>23</v>
      </c>
      <c r="C115" s="13">
        <v>4</v>
      </c>
      <c r="D115" s="14" t="s">
        <v>12</v>
      </c>
      <c r="E115" s="15" t="s">
        <v>12</v>
      </c>
      <c r="F115" s="12">
        <v>0.14000000000000001</v>
      </c>
      <c r="G115" s="15" t="s">
        <v>12</v>
      </c>
      <c r="H115" s="16">
        <v>1.5049999999999999</v>
      </c>
      <c r="I115" s="16" t="s">
        <v>12</v>
      </c>
      <c r="J115" s="15" t="s">
        <v>12</v>
      </c>
    </row>
    <row r="116" spans="1:10" ht="15.75">
      <c r="A116" s="1">
        <v>2006</v>
      </c>
      <c r="B116" s="1" t="s">
        <v>23</v>
      </c>
      <c r="C116" s="13">
        <v>4</v>
      </c>
      <c r="D116" s="14" t="s">
        <v>12</v>
      </c>
      <c r="E116" s="15" t="s">
        <v>12</v>
      </c>
      <c r="F116" s="12">
        <v>0.1232</v>
      </c>
      <c r="G116" s="15" t="s">
        <v>12</v>
      </c>
      <c r="H116" s="16">
        <v>1.78</v>
      </c>
      <c r="I116" s="16" t="s">
        <v>12</v>
      </c>
      <c r="J116" s="15" t="s">
        <v>12</v>
      </c>
    </row>
    <row r="117" spans="1:10" ht="15.75">
      <c r="A117" s="1">
        <v>2007</v>
      </c>
      <c r="B117" s="1" t="s">
        <v>23</v>
      </c>
      <c r="C117" s="13">
        <v>4</v>
      </c>
      <c r="D117" s="14" t="s">
        <v>12</v>
      </c>
      <c r="E117" s="15" t="s">
        <v>12</v>
      </c>
      <c r="F117" s="12">
        <v>0.128</v>
      </c>
      <c r="G117" s="15" t="s">
        <v>12</v>
      </c>
      <c r="H117" s="16">
        <v>1.4166666666666667</v>
      </c>
      <c r="I117" s="16" t="s">
        <v>12</v>
      </c>
      <c r="J117" s="15" t="s">
        <v>12</v>
      </c>
    </row>
    <row r="118" spans="1:10" ht="15.75">
      <c r="A118" s="1">
        <v>2000</v>
      </c>
      <c r="B118" s="1" t="s">
        <v>24</v>
      </c>
      <c r="C118" s="13">
        <v>32</v>
      </c>
      <c r="D118" s="14" t="s">
        <v>12</v>
      </c>
      <c r="E118" s="15" t="s">
        <v>12</v>
      </c>
      <c r="F118" s="12">
        <v>0.10140909090909091</v>
      </c>
      <c r="G118" s="15">
        <v>0.37066915061673239</v>
      </c>
      <c r="H118" s="16">
        <v>0.84531250000000002</v>
      </c>
      <c r="I118" s="16" t="s">
        <v>12</v>
      </c>
      <c r="J118" s="15" t="s">
        <v>12</v>
      </c>
    </row>
    <row r="119" spans="1:10" ht="15.75">
      <c r="A119" s="1">
        <v>2001</v>
      </c>
      <c r="B119" s="1" t="s">
        <v>24</v>
      </c>
      <c r="C119" s="13">
        <v>36</v>
      </c>
      <c r="D119" s="14" t="s">
        <v>12</v>
      </c>
      <c r="E119" s="15" t="s">
        <v>12</v>
      </c>
      <c r="F119" s="12">
        <v>9.6388888888888899E-2</v>
      </c>
      <c r="G119" s="15">
        <v>0.43515883100381197</v>
      </c>
      <c r="H119" s="16">
        <v>0.76</v>
      </c>
      <c r="I119" s="16" t="s">
        <v>12</v>
      </c>
      <c r="J119" s="15" t="s">
        <v>12</v>
      </c>
    </row>
    <row r="120" spans="1:10" ht="15.75">
      <c r="A120" s="1">
        <v>2002</v>
      </c>
      <c r="B120" s="1" t="s">
        <v>24</v>
      </c>
      <c r="C120" s="13">
        <v>32</v>
      </c>
      <c r="D120" s="14" t="s">
        <v>12</v>
      </c>
      <c r="E120" s="15" t="s">
        <v>12</v>
      </c>
      <c r="F120" s="12">
        <v>0.10197391304347829</v>
      </c>
      <c r="G120" s="15">
        <v>0.44142908762269772</v>
      </c>
      <c r="H120" s="16">
        <v>0.78064516129032258</v>
      </c>
      <c r="I120" s="16" t="s">
        <v>12</v>
      </c>
      <c r="J120" s="15" t="s">
        <v>12</v>
      </c>
    </row>
    <row r="121" spans="1:10" ht="15.75">
      <c r="A121" s="1">
        <v>2003</v>
      </c>
      <c r="B121" s="1" t="s">
        <v>24</v>
      </c>
      <c r="C121" s="13">
        <v>43</v>
      </c>
      <c r="D121" s="14" t="s">
        <v>12</v>
      </c>
      <c r="E121" s="15" t="s">
        <v>12</v>
      </c>
      <c r="F121" s="12">
        <v>9.762499999999999E-2</v>
      </c>
      <c r="G121" s="15">
        <v>0.42221387529108118</v>
      </c>
      <c r="H121" s="16">
        <v>0.73026315789473673</v>
      </c>
      <c r="I121" s="16" t="s">
        <v>12</v>
      </c>
      <c r="J121" s="15" t="s">
        <v>12</v>
      </c>
    </row>
    <row r="122" spans="1:10" ht="15.75">
      <c r="A122" s="1">
        <v>2004</v>
      </c>
      <c r="B122" s="1" t="s">
        <v>24</v>
      </c>
      <c r="C122" s="13">
        <v>38</v>
      </c>
      <c r="D122" s="14" t="s">
        <v>12</v>
      </c>
      <c r="E122" s="15" t="s">
        <v>12</v>
      </c>
      <c r="F122" s="12">
        <v>0.109545454545455</v>
      </c>
      <c r="G122" s="15">
        <v>0.44982178388388822</v>
      </c>
      <c r="H122" s="16">
        <v>0.70789473684210502</v>
      </c>
      <c r="I122" s="16" t="s">
        <v>12</v>
      </c>
      <c r="J122" s="15" t="s">
        <v>12</v>
      </c>
    </row>
    <row r="123" spans="1:10" ht="15.75">
      <c r="A123" s="1">
        <v>2005</v>
      </c>
      <c r="B123" s="1" t="s">
        <v>24</v>
      </c>
      <c r="C123" s="13">
        <v>39</v>
      </c>
      <c r="D123" s="14" t="s">
        <v>12</v>
      </c>
      <c r="E123" s="15" t="s">
        <v>12</v>
      </c>
      <c r="F123" s="12">
        <v>8.9237499999999997E-2</v>
      </c>
      <c r="G123" s="15">
        <v>0.48852803115380583</v>
      </c>
      <c r="H123" s="16">
        <v>0.74743589743589745</v>
      </c>
      <c r="I123" s="16" t="s">
        <v>12</v>
      </c>
      <c r="J123" s="15" t="s">
        <v>12</v>
      </c>
    </row>
    <row r="124" spans="1:10" ht="15.75">
      <c r="A124" s="1">
        <v>2006</v>
      </c>
      <c r="B124" s="1" t="s">
        <v>24</v>
      </c>
      <c r="C124" s="13">
        <v>37</v>
      </c>
      <c r="D124" s="14" t="s">
        <v>12</v>
      </c>
      <c r="E124" s="15" t="s">
        <v>12</v>
      </c>
      <c r="F124" s="12">
        <v>8.2841666999999994E-2</v>
      </c>
      <c r="G124" s="15">
        <v>0.5349576769521216</v>
      </c>
      <c r="H124" s="16">
        <v>0.79459459499999996</v>
      </c>
      <c r="I124" s="16" t="s">
        <v>12</v>
      </c>
      <c r="J124" s="15" t="s">
        <v>12</v>
      </c>
    </row>
    <row r="125" spans="1:10" ht="15.75">
      <c r="A125" s="1">
        <v>2007</v>
      </c>
      <c r="B125" s="1" t="s">
        <v>24</v>
      </c>
      <c r="C125" s="13">
        <v>37</v>
      </c>
      <c r="D125" s="14" t="s">
        <v>12</v>
      </c>
      <c r="E125" s="15" t="s">
        <v>12</v>
      </c>
      <c r="F125" s="12">
        <v>6.8674074074074068E-2</v>
      </c>
      <c r="G125" s="15">
        <v>0.55686499670501965</v>
      </c>
      <c r="H125" s="16">
        <v>0.85416666666666652</v>
      </c>
      <c r="I125" s="16" t="s">
        <v>12</v>
      </c>
      <c r="J125" s="15" t="s">
        <v>12</v>
      </c>
    </row>
    <row r="126" spans="1:10" ht="15.75">
      <c r="A126" s="1">
        <v>2008</v>
      </c>
      <c r="B126" s="1" t="s">
        <v>24</v>
      </c>
      <c r="C126" s="13">
        <v>38</v>
      </c>
      <c r="D126" s="14" t="s">
        <v>12</v>
      </c>
      <c r="E126" s="15" t="s">
        <v>12</v>
      </c>
      <c r="F126" s="12">
        <v>5.0250000000000003E-2</v>
      </c>
      <c r="G126" s="15">
        <v>0.54643211657157409</v>
      </c>
      <c r="H126" s="16">
        <v>0.90789473684210509</v>
      </c>
      <c r="I126" s="16" t="s">
        <v>12</v>
      </c>
      <c r="J126" s="15" t="s">
        <v>12</v>
      </c>
    </row>
    <row r="127" spans="1:10" ht="15.75">
      <c r="A127" s="1">
        <v>2009</v>
      </c>
      <c r="B127" s="1" t="s">
        <v>24</v>
      </c>
      <c r="C127" s="13">
        <v>39</v>
      </c>
      <c r="D127" s="14" t="s">
        <v>12</v>
      </c>
      <c r="E127" s="15" t="s">
        <v>12</v>
      </c>
      <c r="F127" s="12">
        <v>7.1819230769230774E-2</v>
      </c>
      <c r="G127" s="15">
        <v>2.4799796796603637</v>
      </c>
      <c r="H127" s="16">
        <v>0.96153846153846156</v>
      </c>
      <c r="I127" s="16" t="s">
        <v>12</v>
      </c>
      <c r="J127" s="15" t="s">
        <v>12</v>
      </c>
    </row>
    <row r="128" spans="1:10" ht="15.75">
      <c r="A128" s="1">
        <v>2010</v>
      </c>
      <c r="B128" s="1" t="s">
        <v>24</v>
      </c>
      <c r="C128" s="13">
        <v>40</v>
      </c>
      <c r="D128" s="14" t="s">
        <v>12</v>
      </c>
      <c r="E128" s="15" t="s">
        <v>12</v>
      </c>
      <c r="F128" s="12">
        <v>8.0400000000000013E-2</v>
      </c>
      <c r="G128" s="15">
        <v>0.32183000000000006</v>
      </c>
      <c r="H128" s="16">
        <v>0.96</v>
      </c>
      <c r="I128" s="16" t="s">
        <v>12</v>
      </c>
      <c r="J128" s="15" t="s">
        <v>12</v>
      </c>
    </row>
    <row r="129" spans="1:10" ht="15.75">
      <c r="A129" s="1">
        <v>2011</v>
      </c>
      <c r="B129" s="1" t="s">
        <v>24</v>
      </c>
      <c r="C129" s="13">
        <v>45</v>
      </c>
      <c r="D129" s="14" t="s">
        <v>12</v>
      </c>
      <c r="E129" s="15" t="s">
        <v>12</v>
      </c>
      <c r="F129" s="12">
        <v>0.1024730769</v>
      </c>
      <c r="G129" s="15">
        <v>0.38360415753197802</v>
      </c>
      <c r="H129" s="16">
        <v>0.932857143</v>
      </c>
      <c r="I129" s="16" t="s">
        <v>12</v>
      </c>
      <c r="J129" s="15" t="s">
        <v>12</v>
      </c>
    </row>
    <row r="130" spans="1:10" ht="15.75">
      <c r="A130" s="1">
        <v>2007</v>
      </c>
      <c r="B130" s="1" t="s">
        <v>25</v>
      </c>
      <c r="C130" s="13">
        <v>43</v>
      </c>
      <c r="D130" s="14">
        <v>2.850861398893322</v>
      </c>
      <c r="E130" s="15">
        <v>9.8668154195701602E-2</v>
      </c>
      <c r="F130" s="12">
        <v>0.13269230769230769</v>
      </c>
      <c r="G130" s="15">
        <v>0.52501327078575399</v>
      </c>
      <c r="H130" s="16">
        <v>0.89740740740740754</v>
      </c>
      <c r="I130" s="16">
        <v>3.1177870242534276</v>
      </c>
      <c r="J130" s="15">
        <v>9.6150797415667455E-2</v>
      </c>
    </row>
    <row r="131" spans="1:10" ht="15.75">
      <c r="A131" s="1">
        <v>2008</v>
      </c>
      <c r="B131" s="1" t="s">
        <v>25</v>
      </c>
      <c r="C131" s="13">
        <v>40</v>
      </c>
      <c r="D131" s="14">
        <v>1.7275201150828379</v>
      </c>
      <c r="E131" s="15">
        <v>0.1154419083318622</v>
      </c>
      <c r="F131" s="12">
        <v>0.11772727272727274</v>
      </c>
      <c r="G131" s="15">
        <v>0.46941081369942705</v>
      </c>
      <c r="H131" s="16">
        <v>0.96423076923076911</v>
      </c>
      <c r="I131" s="16">
        <v>1.9894890682571931</v>
      </c>
      <c r="J131" s="15">
        <v>0.11664432080467842</v>
      </c>
    </row>
    <row r="132" spans="1:10" ht="15.75">
      <c r="A132" s="1">
        <v>2009</v>
      </c>
      <c r="B132" s="1" t="s">
        <v>25</v>
      </c>
      <c r="C132" s="13">
        <v>41</v>
      </c>
      <c r="D132" s="14">
        <v>2.029444243567387</v>
      </c>
      <c r="E132" s="15">
        <v>0.10829282180860528</v>
      </c>
      <c r="F132" s="12">
        <v>0.16500000000000001</v>
      </c>
      <c r="G132" s="15">
        <v>0.51030420771622353</v>
      </c>
      <c r="H132" s="16">
        <v>1.0383333333333333</v>
      </c>
      <c r="I132" s="16">
        <v>2.2969598135164953</v>
      </c>
      <c r="J132" s="15">
        <v>0.11277387638750329</v>
      </c>
    </row>
    <row r="133" spans="1:10" ht="15.75">
      <c r="A133" s="1">
        <v>2010</v>
      </c>
      <c r="B133" s="1" t="s">
        <v>25</v>
      </c>
      <c r="C133" s="13">
        <v>33</v>
      </c>
      <c r="D133" s="14">
        <v>2.6031553029151593</v>
      </c>
      <c r="E133" s="15">
        <v>0.1491236958452814</v>
      </c>
      <c r="F133" s="12">
        <v>0.11874999999999999</v>
      </c>
      <c r="G133" s="15">
        <v>0.50425675187690011</v>
      </c>
      <c r="H133" s="16">
        <v>0.9158333333333335</v>
      </c>
      <c r="I133" s="16">
        <v>2.8104318867306382</v>
      </c>
      <c r="J133" s="15">
        <v>0.13604052261604402</v>
      </c>
    </row>
    <row r="134" spans="1:10" ht="15.75">
      <c r="A134" s="1">
        <v>2011</v>
      </c>
      <c r="B134" s="1" t="s">
        <v>25</v>
      </c>
      <c r="C134" s="13">
        <v>34</v>
      </c>
      <c r="D134" s="14">
        <v>2.5206327405966307</v>
      </c>
      <c r="E134" s="15">
        <v>0.13989857419748825</v>
      </c>
      <c r="F134" s="12">
        <v>9.3000000000000013E-2</v>
      </c>
      <c r="G134" s="15">
        <v>0.46351493677721284</v>
      </c>
      <c r="H134" s="16">
        <v>0.88280000000000003</v>
      </c>
      <c r="I134" s="16">
        <v>3.0266852203633658</v>
      </c>
      <c r="J134" s="15">
        <v>0.15596324388777991</v>
      </c>
    </row>
    <row r="135" spans="1:10" ht="15.75">
      <c r="A135" s="1">
        <v>2000</v>
      </c>
      <c r="B135" s="1" t="s">
        <v>26</v>
      </c>
      <c r="C135" s="13">
        <v>19</v>
      </c>
      <c r="D135" s="14">
        <v>2.0151102314883849</v>
      </c>
      <c r="E135" s="15">
        <v>9.6811216997202978E-2</v>
      </c>
      <c r="F135" s="12">
        <v>0.13518888888888889</v>
      </c>
      <c r="G135" s="15">
        <v>0.36402711242482932</v>
      </c>
      <c r="H135" s="16">
        <v>0.54117647058823526</v>
      </c>
      <c r="I135" s="16">
        <v>2.3663824461042804</v>
      </c>
      <c r="J135" s="15">
        <v>0.1277806183717641</v>
      </c>
    </row>
    <row r="136" spans="1:10" ht="15.75">
      <c r="A136" s="1">
        <v>2001</v>
      </c>
      <c r="B136" s="1" t="s">
        <v>26</v>
      </c>
      <c r="C136" s="13">
        <v>24</v>
      </c>
      <c r="D136" s="14">
        <v>1.71233913234154</v>
      </c>
      <c r="E136" s="15">
        <v>3.6954393420447103E-2</v>
      </c>
      <c r="F136" s="12">
        <v>0.1189375</v>
      </c>
      <c r="G136" s="15">
        <v>0.153075366459205</v>
      </c>
      <c r="H136" s="16">
        <v>0.54722222222222205</v>
      </c>
      <c r="I136" s="16">
        <v>1.99978072275017</v>
      </c>
      <c r="J136" s="15">
        <v>0.151943830862694</v>
      </c>
    </row>
    <row r="137" spans="1:10" ht="15.75">
      <c r="A137" s="1">
        <v>2002</v>
      </c>
      <c r="B137" s="1" t="s">
        <v>26</v>
      </c>
      <c r="C137" s="13">
        <v>23</v>
      </c>
      <c r="D137" s="14">
        <v>2.1978622468833771</v>
      </c>
      <c r="E137" s="15">
        <v>3.9359140725168169E-2</v>
      </c>
      <c r="F137" s="12">
        <v>0.123125</v>
      </c>
      <c r="G137" s="15">
        <v>0.15775261674289973</v>
      </c>
      <c r="H137" s="16">
        <v>0.55625000000000002</v>
      </c>
      <c r="I137" s="16">
        <v>2.5007789503712359</v>
      </c>
      <c r="J137" s="15">
        <v>0.14882229280289114</v>
      </c>
    </row>
    <row r="138" spans="1:10" ht="15.75">
      <c r="A138" s="1">
        <v>2003</v>
      </c>
      <c r="B138" s="1" t="s">
        <v>26</v>
      </c>
      <c r="C138" s="13">
        <v>24</v>
      </c>
      <c r="D138" s="14">
        <v>2.2386886297999786</v>
      </c>
      <c r="E138" s="15">
        <v>2.5984953827503831E-2</v>
      </c>
      <c r="F138" s="12">
        <v>0.11874999999999999</v>
      </c>
      <c r="G138" s="15">
        <v>0.31191691394658755</v>
      </c>
      <c r="H138" s="16">
        <v>0.56666666666666665</v>
      </c>
      <c r="I138" s="16">
        <v>2.6678860484187257</v>
      </c>
      <c r="J138" s="15">
        <v>0.14566852144614398</v>
      </c>
    </row>
    <row r="139" spans="1:10" ht="15.75">
      <c r="A139" s="1">
        <v>2004</v>
      </c>
      <c r="B139" s="1" t="s">
        <v>26</v>
      </c>
      <c r="C139" s="13">
        <v>22</v>
      </c>
      <c r="D139" s="14">
        <v>2.1489987249409173</v>
      </c>
      <c r="E139" s="15">
        <v>1.2097644496115877E-2</v>
      </c>
      <c r="F139" s="12">
        <v>0.123333333333333</v>
      </c>
      <c r="G139" s="15">
        <v>0.16969148631216854</v>
      </c>
      <c r="H139" s="16">
        <v>0.58409090909090899</v>
      </c>
      <c r="I139" s="16">
        <v>2.5654370115371989</v>
      </c>
      <c r="J139" s="15">
        <v>0.14900606408431896</v>
      </c>
    </row>
    <row r="140" spans="1:10" ht="15.75">
      <c r="A140" s="1">
        <v>2005</v>
      </c>
      <c r="B140" s="1" t="s">
        <v>26</v>
      </c>
      <c r="C140" s="13">
        <v>22</v>
      </c>
      <c r="D140" s="14">
        <v>2.1979528775589032</v>
      </c>
      <c r="E140" s="15">
        <v>0.11923522595596757</v>
      </c>
      <c r="F140" s="12">
        <v>0.11125</v>
      </c>
      <c r="G140" s="15">
        <v>0.32808366118564852</v>
      </c>
      <c r="H140" s="16">
        <v>0.55681818181818177</v>
      </c>
      <c r="I140" s="16">
        <v>2.7197931419252388</v>
      </c>
      <c r="J140" s="15">
        <v>0.12449110591006393</v>
      </c>
    </row>
    <row r="141" spans="1:10" ht="15.75">
      <c r="A141" s="1">
        <v>2006</v>
      </c>
      <c r="B141" s="1" t="s">
        <v>26</v>
      </c>
      <c r="C141" s="13">
        <v>27</v>
      </c>
      <c r="D141" s="14">
        <v>2.1569663964230705</v>
      </c>
      <c r="E141" s="15">
        <v>9.9912506279254687E-2</v>
      </c>
      <c r="F141" s="12">
        <v>0.13100000000000001</v>
      </c>
      <c r="G141" s="15">
        <v>0.37781914722445697</v>
      </c>
      <c r="H141" s="16">
        <v>0.66363636400000003</v>
      </c>
      <c r="I141" s="16">
        <v>2.6205899671649044</v>
      </c>
      <c r="J141" s="15">
        <v>0.1051030394919376</v>
      </c>
    </row>
    <row r="142" spans="1:10" ht="15.75">
      <c r="A142" s="1">
        <v>2000</v>
      </c>
      <c r="B142" s="1" t="s">
        <v>27</v>
      </c>
      <c r="C142" s="13">
        <v>13</v>
      </c>
      <c r="D142" s="14">
        <v>3.5907836293947466</v>
      </c>
      <c r="E142" s="15">
        <v>9.235136101564187E-2</v>
      </c>
      <c r="F142" s="12">
        <v>0.15937499999999999</v>
      </c>
      <c r="G142" s="15">
        <v>0.4394672917834514</v>
      </c>
      <c r="H142" s="16">
        <v>0.7583333333333333</v>
      </c>
      <c r="I142" s="16">
        <v>3.9339543185760686</v>
      </c>
      <c r="J142" s="15">
        <v>0.14919393533636535</v>
      </c>
    </row>
    <row r="143" spans="1:10" ht="15.75">
      <c r="A143" s="1">
        <v>2001</v>
      </c>
      <c r="B143" s="1" t="s">
        <v>27</v>
      </c>
      <c r="C143" s="13">
        <v>19</v>
      </c>
      <c r="D143" s="14">
        <v>3.0097329566456201</v>
      </c>
      <c r="E143" s="15">
        <v>4.2810149764941699E-2</v>
      </c>
      <c r="F143" s="12">
        <v>0.21666666666666701</v>
      </c>
      <c r="G143" s="15">
        <v>0.22618754693224299</v>
      </c>
      <c r="H143" s="16">
        <v>0.67692307692307696</v>
      </c>
      <c r="I143" s="16">
        <v>3.3228629752013901</v>
      </c>
      <c r="J143" s="15">
        <v>0.14136710238884001</v>
      </c>
    </row>
    <row r="144" spans="1:10" ht="15.75">
      <c r="A144" s="1">
        <v>2002</v>
      </c>
      <c r="B144" s="1" t="s">
        <v>27</v>
      </c>
      <c r="C144" s="13">
        <v>22</v>
      </c>
      <c r="D144" s="14">
        <v>2.5030755973960672</v>
      </c>
      <c r="E144" s="15">
        <v>2.6605515714449527E-2</v>
      </c>
      <c r="F144" s="12">
        <v>0.20666666666666667</v>
      </c>
      <c r="G144" s="15">
        <v>0.21269541256083091</v>
      </c>
      <c r="H144" s="16">
        <v>0.63076923076923075</v>
      </c>
      <c r="I144" s="16">
        <v>2.7905776923619743</v>
      </c>
      <c r="J144" s="15">
        <v>0.14064060797765771</v>
      </c>
    </row>
    <row r="145" spans="1:10" ht="15.75">
      <c r="A145" s="1">
        <v>2003</v>
      </c>
      <c r="B145" s="1" t="s">
        <v>27</v>
      </c>
      <c r="C145" s="13">
        <v>17</v>
      </c>
      <c r="D145" s="14">
        <v>2.77452900955128</v>
      </c>
      <c r="E145" s="15">
        <v>5.1831430324374712E-2</v>
      </c>
      <c r="F145" s="12">
        <v>0.15437500000000001</v>
      </c>
      <c r="G145" s="15">
        <v>0.38529042789093298</v>
      </c>
      <c r="H145" s="16">
        <v>0.59090909090909094</v>
      </c>
      <c r="I145" s="16">
        <v>3.0818671380649976</v>
      </c>
      <c r="J145" s="15">
        <v>0.15150071388162606</v>
      </c>
    </row>
    <row r="146" spans="1:10" ht="15.75">
      <c r="A146" s="1">
        <v>2004</v>
      </c>
      <c r="B146" s="1" t="s">
        <v>27</v>
      </c>
      <c r="C146" s="13">
        <v>17</v>
      </c>
      <c r="D146" s="14">
        <v>2.471961910963675</v>
      </c>
      <c r="E146" s="15">
        <v>2.7355678260799945E-2</v>
      </c>
      <c r="F146" s="12">
        <v>0.125</v>
      </c>
      <c r="G146" s="15">
        <v>0.21027220045515332</v>
      </c>
      <c r="H146" s="16">
        <v>0.41176470588235298</v>
      </c>
      <c r="I146" s="16">
        <v>2.7730088790795859</v>
      </c>
      <c r="J146" s="15">
        <v>0.15819831781817295</v>
      </c>
    </row>
    <row r="147" spans="1:10" ht="15.75">
      <c r="A147" s="1">
        <v>2005</v>
      </c>
      <c r="B147" s="1" t="s">
        <v>27</v>
      </c>
      <c r="C147" s="13">
        <v>19</v>
      </c>
      <c r="D147" s="14">
        <v>2.3779544522874092</v>
      </c>
      <c r="E147" s="15">
        <v>0.10358299496208345</v>
      </c>
      <c r="F147" s="12">
        <v>9.8888888888888887E-2</v>
      </c>
      <c r="G147" s="15">
        <v>0.43182490408092089</v>
      </c>
      <c r="H147" s="16">
        <v>0.60526315789473673</v>
      </c>
      <c r="I147" s="16">
        <v>2.635572418429339</v>
      </c>
      <c r="J147" s="15">
        <v>0.11932164881283905</v>
      </c>
    </row>
    <row r="148" spans="1:10" ht="15.75">
      <c r="A148" s="1">
        <v>2006</v>
      </c>
      <c r="B148" s="1" t="s">
        <v>27</v>
      </c>
      <c r="C148" s="13">
        <v>21</v>
      </c>
      <c r="D148" s="14">
        <v>2.5229786155594134</v>
      </c>
      <c r="E148" s="15">
        <v>0.11185992142554078</v>
      </c>
      <c r="F148" s="12">
        <v>0.128</v>
      </c>
      <c r="G148" s="15">
        <v>0.45277061645400252</v>
      </c>
      <c r="H148" s="16">
        <v>0.70555555599999997</v>
      </c>
      <c r="I148" s="16">
        <v>2.7592876472559213</v>
      </c>
      <c r="J148" s="15">
        <v>0.11884288696117692</v>
      </c>
    </row>
    <row r="149" spans="1:10" ht="15.75">
      <c r="A149" s="1">
        <v>2001</v>
      </c>
      <c r="B149" s="1" t="s">
        <v>28</v>
      </c>
      <c r="C149" s="13">
        <v>76</v>
      </c>
      <c r="D149" s="14">
        <v>12.142035921092999</v>
      </c>
      <c r="E149" s="15">
        <v>-1.2401229609880601E-2</v>
      </c>
      <c r="F149" s="12">
        <v>0.33797272727272698</v>
      </c>
      <c r="G149" s="15">
        <v>0</v>
      </c>
      <c r="H149" s="16">
        <v>1.0958333333333301</v>
      </c>
      <c r="I149" s="16">
        <v>11.292793493664799</v>
      </c>
      <c r="J149" s="15">
        <v>2.2272734219260799E-2</v>
      </c>
    </row>
    <row r="150" spans="1:10" ht="15.75">
      <c r="A150" s="1">
        <v>2002</v>
      </c>
      <c r="B150" s="1" t="s">
        <v>28</v>
      </c>
      <c r="C150" s="13">
        <v>91</v>
      </c>
      <c r="D150" s="14">
        <v>8.2945649387289659</v>
      </c>
      <c r="E150" s="15">
        <v>2.6228436450522041E-2</v>
      </c>
      <c r="F150" s="12">
        <v>0.28088235294117647</v>
      </c>
      <c r="G150" s="15">
        <v>0</v>
      </c>
      <c r="H150" s="16">
        <v>1.1047619047619046</v>
      </c>
      <c r="I150" s="16">
        <v>7.5384427002058629</v>
      </c>
      <c r="J150" s="15">
        <v>0.10224260395738068</v>
      </c>
    </row>
    <row r="151" spans="1:10" ht="15.75">
      <c r="A151" s="1">
        <v>2003</v>
      </c>
      <c r="B151" s="1" t="s">
        <v>28</v>
      </c>
      <c r="C151" s="13">
        <v>84</v>
      </c>
      <c r="D151" s="14">
        <v>11.262573741926001</v>
      </c>
      <c r="E151" s="15">
        <v>8.3402730638151942E-2</v>
      </c>
      <c r="F151" s="12">
        <v>0.30315000000000003</v>
      </c>
      <c r="G151" s="15">
        <v>0</v>
      </c>
      <c r="H151" s="16">
        <v>1.4870000000000001</v>
      </c>
      <c r="I151" s="16">
        <v>10.79467028698993</v>
      </c>
      <c r="J151" s="15">
        <v>0.12459379574098828</v>
      </c>
    </row>
    <row r="152" spans="1:10" ht="15.75">
      <c r="A152" s="1">
        <v>2004</v>
      </c>
      <c r="B152" s="1" t="s">
        <v>28</v>
      </c>
      <c r="C152" s="13">
        <v>90</v>
      </c>
      <c r="D152" s="14">
        <v>11.176033700210146</v>
      </c>
      <c r="E152" s="15">
        <v>4.8554403001544913E-2</v>
      </c>
      <c r="F152" s="12">
        <v>0.32640833333333302</v>
      </c>
      <c r="G152" s="15">
        <v>0</v>
      </c>
      <c r="H152" s="16">
        <v>1.3029166666666672</v>
      </c>
      <c r="I152" s="16">
        <v>10.741087964073579</v>
      </c>
      <c r="J152" s="15">
        <v>0.13969755911577242</v>
      </c>
    </row>
    <row r="153" spans="1:10" ht="15.75">
      <c r="A153" s="1">
        <v>2005</v>
      </c>
      <c r="B153" s="1" t="s">
        <v>28</v>
      </c>
      <c r="C153" s="13">
        <v>87</v>
      </c>
      <c r="D153" s="14">
        <v>12.50124096850697</v>
      </c>
      <c r="E153" s="15">
        <v>8.8252164800617705E-2</v>
      </c>
      <c r="F153" s="12">
        <v>0.28095999999999999</v>
      </c>
      <c r="G153" s="15">
        <v>0</v>
      </c>
      <c r="H153" s="16">
        <v>1.632857142857143</v>
      </c>
      <c r="I153" s="16">
        <v>12.244018531796369</v>
      </c>
      <c r="J153" s="15">
        <v>0.11389900335302511</v>
      </c>
    </row>
    <row r="154" spans="1:10" ht="15.75">
      <c r="A154" s="1">
        <v>2006</v>
      </c>
      <c r="B154" s="1" t="s">
        <v>28</v>
      </c>
      <c r="C154" s="13">
        <v>105</v>
      </c>
      <c r="D154" s="14">
        <v>8.9526561400154687</v>
      </c>
      <c r="E154" s="15">
        <v>0.16092828030902123</v>
      </c>
      <c r="F154" s="12">
        <v>0.244933333</v>
      </c>
      <c r="G154" s="15">
        <v>0</v>
      </c>
      <c r="H154" s="16">
        <v>1.561707317</v>
      </c>
      <c r="I154" s="16">
        <v>8.7233799414284849</v>
      </c>
      <c r="J154" s="15">
        <v>0.1392274258079654</v>
      </c>
    </row>
    <row r="155" spans="1:10" ht="15.75">
      <c r="A155" s="1">
        <v>2007</v>
      </c>
      <c r="B155" s="1" t="s">
        <v>28</v>
      </c>
      <c r="C155" s="13">
        <v>102</v>
      </c>
      <c r="D155" s="14">
        <v>6.0886657029090232</v>
      </c>
      <c r="E155" s="15">
        <v>0.16030260540646285</v>
      </c>
      <c r="F155" s="12">
        <v>0.26769230769230767</v>
      </c>
      <c r="G155" s="15">
        <v>0</v>
      </c>
      <c r="H155" s="16">
        <v>1.5148214285714285</v>
      </c>
      <c r="I155" s="16">
        <v>5.9936341271652873</v>
      </c>
      <c r="J155" s="15">
        <v>0.14616966366307615</v>
      </c>
    </row>
    <row r="156" spans="1:10" ht="15.75">
      <c r="A156" s="1">
        <v>2008</v>
      </c>
      <c r="B156" s="1" t="s">
        <v>28</v>
      </c>
      <c r="C156" s="13">
        <v>107</v>
      </c>
      <c r="D156" s="14">
        <v>5.8136036145270289</v>
      </c>
      <c r="E156" s="15">
        <v>0.16656562498005734</v>
      </c>
      <c r="F156" s="12">
        <v>0.20964285714285716</v>
      </c>
      <c r="G156" s="15">
        <v>9.6787944133798019E-3</v>
      </c>
      <c r="H156" s="16">
        <v>1.2620338983050847</v>
      </c>
      <c r="I156" s="16">
        <v>5.7142296475453254</v>
      </c>
      <c r="J156" s="15">
        <v>0.12923271347981172</v>
      </c>
    </row>
    <row r="157" spans="1:10" ht="15.75">
      <c r="A157" s="1">
        <v>2009</v>
      </c>
      <c r="B157" s="1" t="s">
        <v>28</v>
      </c>
      <c r="C157" s="13">
        <v>121</v>
      </c>
      <c r="D157" s="14">
        <v>4.8874900990756194</v>
      </c>
      <c r="E157" s="15">
        <v>0.11840399311470916</v>
      </c>
      <c r="F157" s="12">
        <v>0.20284375000000002</v>
      </c>
      <c r="G157" s="15">
        <v>3.0333733051179541E-2</v>
      </c>
      <c r="H157" s="16">
        <v>1.0964383561643836</v>
      </c>
      <c r="I157" s="16">
        <v>4.7914367513463052</v>
      </c>
      <c r="J157" s="15">
        <v>8.8547474567346102E-2</v>
      </c>
    </row>
    <row r="158" spans="1:10" ht="15.75">
      <c r="A158" s="1">
        <v>2010</v>
      </c>
      <c r="B158" s="1" t="s">
        <v>28</v>
      </c>
      <c r="C158" s="13">
        <v>119</v>
      </c>
      <c r="D158" s="14">
        <v>4.844096869721259</v>
      </c>
      <c r="E158" s="15">
        <v>0.13937343875715591</v>
      </c>
      <c r="F158" s="12">
        <v>0.23115882352941178</v>
      </c>
      <c r="G158" s="15">
        <v>1.3503434194671309E-2</v>
      </c>
      <c r="H158" s="16">
        <v>1.133866666666667</v>
      </c>
      <c r="I158" s="16">
        <v>4.4716522530340237</v>
      </c>
      <c r="J158" s="15">
        <v>0.15685904562293862</v>
      </c>
    </row>
    <row r="159" spans="1:10" ht="15.75">
      <c r="A159" s="1">
        <v>2011</v>
      </c>
      <c r="B159" s="1" t="s">
        <v>28</v>
      </c>
      <c r="C159" s="13">
        <v>158</v>
      </c>
      <c r="D159" s="14">
        <v>5.0383781394945419</v>
      </c>
      <c r="E159" s="15">
        <v>9.1059281256582553E-2</v>
      </c>
      <c r="F159" s="12">
        <v>0.20529499999999998</v>
      </c>
      <c r="G159" s="15">
        <v>0.59336895655188349</v>
      </c>
      <c r="H159" s="16">
        <v>1.0296330279999999</v>
      </c>
      <c r="I159" s="16">
        <v>4.4910229351924897</v>
      </c>
      <c r="J159" s="15">
        <v>-0.13729821648211396</v>
      </c>
    </row>
    <row r="160" spans="1:10" ht="15.75">
      <c r="A160" s="1">
        <v>2000</v>
      </c>
      <c r="B160" s="1" t="s">
        <v>29</v>
      </c>
      <c r="C160" s="13">
        <v>37</v>
      </c>
      <c r="D160" s="14">
        <v>0.47771325823681848</v>
      </c>
      <c r="E160" s="15">
        <v>5.6722195779787404E-2</v>
      </c>
      <c r="F160" s="12">
        <v>0.1484</v>
      </c>
      <c r="G160" s="15">
        <v>0.12659412325053124</v>
      </c>
      <c r="H160" s="16">
        <v>0.84612903225806446</v>
      </c>
      <c r="I160" s="16">
        <v>0.69379448939658361</v>
      </c>
      <c r="J160" s="15">
        <v>8.5202719022687626E-2</v>
      </c>
    </row>
    <row r="161" spans="1:10" ht="15.75">
      <c r="A161" s="1">
        <v>2001</v>
      </c>
      <c r="B161" s="1" t="s">
        <v>29</v>
      </c>
      <c r="C161" s="13">
        <v>52</v>
      </c>
      <c r="D161" s="14">
        <v>0.53321545867967002</v>
      </c>
      <c r="E161" s="15">
        <v>1.44407100228751E-2</v>
      </c>
      <c r="F161" s="12">
        <v>0.145652173913043</v>
      </c>
      <c r="G161" s="15">
        <v>9.6772421127259797E-2</v>
      </c>
      <c r="H161" s="16">
        <v>0.82894736842105199</v>
      </c>
      <c r="I161" s="16">
        <v>0.68090868761147705</v>
      </c>
      <c r="J161" s="15">
        <v>7.5510600479013507E-2</v>
      </c>
    </row>
    <row r="162" spans="1:10" ht="15.75">
      <c r="A162" s="1">
        <v>2002</v>
      </c>
      <c r="B162" s="1" t="s">
        <v>29</v>
      </c>
      <c r="C162" s="13">
        <v>53</v>
      </c>
      <c r="D162" s="14">
        <v>0.49423168125825295</v>
      </c>
      <c r="E162" s="15">
        <v>1.3314219561167085E-2</v>
      </c>
      <c r="F162" s="12">
        <v>0.16200000000000001</v>
      </c>
      <c r="G162" s="15">
        <v>0.15923251137720684</v>
      </c>
      <c r="H162" s="16">
        <v>0.84166666666666667</v>
      </c>
      <c r="I162" s="16">
        <v>0.59510988974910917</v>
      </c>
      <c r="J162" s="15">
        <v>5.8840156834343293E-2</v>
      </c>
    </row>
    <row r="163" spans="1:10" ht="15.75">
      <c r="A163" s="1">
        <v>2003</v>
      </c>
      <c r="B163" s="1" t="s">
        <v>29</v>
      </c>
      <c r="C163" s="13">
        <v>48</v>
      </c>
      <c r="D163" s="14">
        <v>0.56862508177564042</v>
      </c>
      <c r="E163" s="15">
        <v>-1.1313088072580519E-2</v>
      </c>
      <c r="F163" s="12">
        <v>0.14355909090909091</v>
      </c>
      <c r="G163" s="15" t="s">
        <v>12</v>
      </c>
      <c r="H163" s="16">
        <v>0.89781250000000001</v>
      </c>
      <c r="I163" s="16">
        <v>0.7326700372327295</v>
      </c>
      <c r="J163" s="15">
        <v>2.0743535452221455E-2</v>
      </c>
    </row>
    <row r="164" spans="1:10" ht="15.75">
      <c r="A164" s="1">
        <v>2004</v>
      </c>
      <c r="B164" s="1" t="s">
        <v>29</v>
      </c>
      <c r="C164" s="13">
        <v>49</v>
      </c>
      <c r="D164" s="14">
        <v>0.74242596997168997</v>
      </c>
      <c r="E164" s="15">
        <v>8.335697662805076E-3</v>
      </c>
      <c r="F164" s="12">
        <v>0.15643636363636401</v>
      </c>
      <c r="G164" s="15">
        <v>0.115418804287093</v>
      </c>
      <c r="H164" s="16">
        <v>0.73775510204081696</v>
      </c>
      <c r="I164" s="16">
        <v>0.86366701755967612</v>
      </c>
      <c r="J164" s="15">
        <v>5.7506834811687127E-2</v>
      </c>
    </row>
    <row r="165" spans="1:10" ht="15.75">
      <c r="A165" s="1">
        <v>2005</v>
      </c>
      <c r="B165" s="1" t="s">
        <v>29</v>
      </c>
      <c r="C165" s="13">
        <v>45</v>
      </c>
      <c r="D165" s="14">
        <v>0.70013495458323949</v>
      </c>
      <c r="E165" s="15">
        <v>-3.5333869561851944E-2</v>
      </c>
      <c r="F165" s="12">
        <v>0.15141499999999999</v>
      </c>
      <c r="G165" s="15">
        <v>0.19185968637700096</v>
      </c>
      <c r="H165" s="16">
        <v>0.9595652173913044</v>
      </c>
      <c r="I165" s="16">
        <v>0.79545630466754402</v>
      </c>
      <c r="J165" s="15">
        <v>4.6845562648510621E-2</v>
      </c>
    </row>
    <row r="166" spans="1:10" ht="15.75">
      <c r="A166" s="1">
        <v>2006</v>
      </c>
      <c r="B166" s="1" t="s">
        <v>29</v>
      </c>
      <c r="C166" s="13">
        <v>47</v>
      </c>
      <c r="D166" s="14">
        <v>0.62210338909076013</v>
      </c>
      <c r="E166" s="15">
        <v>3.9356150830473786E-2</v>
      </c>
      <c r="F166" s="12">
        <v>0.15154000000000001</v>
      </c>
      <c r="G166" s="15">
        <v>0.16124498764956852</v>
      </c>
      <c r="H166" s="16">
        <v>0.97739130399999996</v>
      </c>
      <c r="I166" s="16">
        <v>0.71050209842301493</v>
      </c>
      <c r="J166" s="15">
        <v>5.1767695049667155E-2</v>
      </c>
    </row>
    <row r="167" spans="1:10" ht="15.75">
      <c r="A167" s="1">
        <v>2007</v>
      </c>
      <c r="B167" s="1" t="s">
        <v>29</v>
      </c>
      <c r="C167" s="13">
        <v>48</v>
      </c>
      <c r="D167" s="14">
        <v>0.96039093567866674</v>
      </c>
      <c r="E167" s="15">
        <v>3.8325583352620617E-2</v>
      </c>
      <c r="F167" s="12">
        <v>0.11853809523809523</v>
      </c>
      <c r="G167" s="15">
        <v>0.17744225072596997</v>
      </c>
      <c r="H167" s="16">
        <v>1.068918918918919</v>
      </c>
      <c r="I167" s="16">
        <v>1.249573926399731</v>
      </c>
      <c r="J167" s="15">
        <v>8.9087683046328525E-2</v>
      </c>
    </row>
    <row r="168" spans="1:10" ht="15.75">
      <c r="A168" s="1">
        <v>2008</v>
      </c>
      <c r="B168" s="1" t="s">
        <v>29</v>
      </c>
      <c r="C168" s="13">
        <v>51</v>
      </c>
      <c r="D168" s="14">
        <v>0.44216625662759018</v>
      </c>
      <c r="E168" s="15">
        <v>4.4664521178984978E-2</v>
      </c>
      <c r="F168" s="12">
        <v>7.6773913043478248E-2</v>
      </c>
      <c r="G168" s="15">
        <v>0.28627241210625942</v>
      </c>
      <c r="H168" s="16">
        <v>1.3903571428571431</v>
      </c>
      <c r="I168" s="16">
        <v>0.84568638457541068</v>
      </c>
      <c r="J168" s="15">
        <v>6.9271885954001786E-2</v>
      </c>
    </row>
    <row r="169" spans="1:10" ht="15.75">
      <c r="A169" s="1">
        <v>2009</v>
      </c>
      <c r="B169" s="1" t="s">
        <v>29</v>
      </c>
      <c r="C169" s="13">
        <v>53</v>
      </c>
      <c r="D169" s="14">
        <v>0.60561582464908037</v>
      </c>
      <c r="E169" s="15">
        <v>2.6798510993424899E-2</v>
      </c>
      <c r="F169" s="12">
        <v>2.9528571428571432E-2</v>
      </c>
      <c r="G169" s="15">
        <v>0.13558992386766308</v>
      </c>
      <c r="H169" s="16">
        <v>1.4449999999999998</v>
      </c>
      <c r="I169" s="16">
        <v>1.0521138426830978</v>
      </c>
      <c r="J169" s="15">
        <v>5.4306696755736045E-2</v>
      </c>
    </row>
    <row r="170" spans="1:10" ht="15.75">
      <c r="A170" s="1">
        <v>2010</v>
      </c>
      <c r="B170" s="1" t="s">
        <v>29</v>
      </c>
      <c r="C170" s="13">
        <v>46</v>
      </c>
      <c r="D170" s="14">
        <v>0.87486663763281569</v>
      </c>
      <c r="E170" s="15">
        <v>-1.1482951487477725E-2</v>
      </c>
      <c r="F170" s="12">
        <v>0.14268095238095238</v>
      </c>
      <c r="G170" s="15">
        <v>0.80948974042027166</v>
      </c>
      <c r="H170" s="16">
        <v>1.3224242424242423</v>
      </c>
      <c r="I170" s="16">
        <v>1.3487485332516835</v>
      </c>
      <c r="J170" s="15">
        <v>3.946392497095029E-2</v>
      </c>
    </row>
    <row r="171" spans="1:10" ht="15.75">
      <c r="A171" s="1">
        <v>2011</v>
      </c>
      <c r="B171" s="1" t="s">
        <v>29</v>
      </c>
      <c r="C171" s="13">
        <v>45</v>
      </c>
      <c r="D171" s="14">
        <v>0.68026511894239727</v>
      </c>
      <c r="E171" s="15">
        <v>-4.0099040520022583E-2</v>
      </c>
      <c r="F171" s="12">
        <v>0.17</v>
      </c>
      <c r="G171" s="15" t="s">
        <v>12</v>
      </c>
      <c r="H171" s="16">
        <v>1.504411765</v>
      </c>
      <c r="I171" s="16">
        <v>1.2195132170411944</v>
      </c>
      <c r="J171" s="15">
        <v>3.1566949336504335E-2</v>
      </c>
    </row>
    <row r="172" spans="1:10" ht="15.75">
      <c r="A172" s="1">
        <v>2000</v>
      </c>
      <c r="B172" s="1" t="s">
        <v>30</v>
      </c>
      <c r="C172" s="13">
        <v>22</v>
      </c>
      <c r="D172" s="14">
        <v>2.245815000826787</v>
      </c>
      <c r="E172" s="15">
        <v>-8.8184084844515495E-2</v>
      </c>
      <c r="F172" s="12">
        <v>0.15924000000000002</v>
      </c>
      <c r="G172" s="15">
        <v>0</v>
      </c>
      <c r="H172" s="16">
        <v>1.2892307692307692</v>
      </c>
      <c r="I172" s="16">
        <v>3.6911449535216243</v>
      </c>
      <c r="J172" s="15">
        <v>0.1380678497064097</v>
      </c>
    </row>
    <row r="173" spans="1:10" ht="15.75">
      <c r="A173" s="1">
        <v>2001</v>
      </c>
      <c r="B173" s="1" t="s">
        <v>30</v>
      </c>
      <c r="C173" s="13">
        <v>27</v>
      </c>
      <c r="D173" s="14">
        <v>3.00030833786438</v>
      </c>
      <c r="E173" s="15">
        <v>-6.3620703574482101E-2</v>
      </c>
      <c r="F173" s="12">
        <v>0.193477777777778</v>
      </c>
      <c r="G173" s="15" t="s">
        <v>12</v>
      </c>
      <c r="H173" s="16">
        <v>1.2375</v>
      </c>
      <c r="I173" s="16">
        <v>4.6033209057935398</v>
      </c>
      <c r="J173" s="15">
        <v>-1.3017392902854401</v>
      </c>
    </row>
    <row r="174" spans="1:10" ht="15.75">
      <c r="A174" s="1">
        <v>2002</v>
      </c>
      <c r="B174" s="1" t="s">
        <v>30</v>
      </c>
      <c r="C174" s="13">
        <v>26</v>
      </c>
      <c r="D174" s="14">
        <v>1.934416973605541</v>
      </c>
      <c r="E174" s="15">
        <v>-6.9373896090769396E-2</v>
      </c>
      <c r="F174" s="12">
        <v>0.14099999999999999</v>
      </c>
      <c r="G174" s="15" t="s">
        <v>12</v>
      </c>
      <c r="H174" s="16">
        <v>1.6630769230769233</v>
      </c>
      <c r="I174" s="16">
        <v>3.4132202032306518</v>
      </c>
      <c r="J174" s="15">
        <v>0.21826916140287059</v>
      </c>
    </row>
    <row r="175" spans="1:10" ht="15.75">
      <c r="A175" s="1">
        <v>2003</v>
      </c>
      <c r="B175" s="1" t="s">
        <v>30</v>
      </c>
      <c r="C175" s="13">
        <v>24</v>
      </c>
      <c r="D175" s="14">
        <v>2.7214542556233612</v>
      </c>
      <c r="E175" s="15">
        <v>-2.0385254230069542E-2</v>
      </c>
      <c r="F175" s="12">
        <v>0.13075000000000001</v>
      </c>
      <c r="G175" s="15" t="s">
        <v>12</v>
      </c>
      <c r="H175" s="16">
        <v>1.9542105263157892</v>
      </c>
      <c r="I175" s="16">
        <v>4.4443109291246596</v>
      </c>
      <c r="J175" s="15">
        <v>0.1921776285904635</v>
      </c>
    </row>
    <row r="176" spans="1:10" ht="15.75">
      <c r="A176" s="1">
        <v>2004</v>
      </c>
      <c r="B176" s="1" t="s">
        <v>30</v>
      </c>
      <c r="C176" s="13">
        <v>21</v>
      </c>
      <c r="D176" s="14">
        <v>2.890397062756163</v>
      </c>
      <c r="E176" s="15">
        <v>-2.6694154437246567E-2</v>
      </c>
      <c r="F176" s="12">
        <v>0.171171428571429</v>
      </c>
      <c r="G176" s="15" t="s">
        <v>12</v>
      </c>
      <c r="H176" s="16">
        <v>1.7471428571428569</v>
      </c>
      <c r="I176" s="16">
        <v>4.2535398918317116</v>
      </c>
      <c r="J176" s="15">
        <v>0.28415372928509058</v>
      </c>
    </row>
    <row r="177" spans="1:10" ht="15.75">
      <c r="A177" s="1">
        <v>2005</v>
      </c>
      <c r="B177" s="1" t="s">
        <v>30</v>
      </c>
      <c r="C177" s="13">
        <v>22</v>
      </c>
      <c r="D177" s="14">
        <v>2.1617693361053916</v>
      </c>
      <c r="E177" s="15">
        <v>5.6836355276572775E-3</v>
      </c>
      <c r="F177" s="12">
        <v>0.23990999999999998</v>
      </c>
      <c r="G177" s="15" t="s">
        <v>12</v>
      </c>
      <c r="H177" s="16">
        <v>1.8243750000000001</v>
      </c>
      <c r="I177" s="16">
        <v>3.298801301401356</v>
      </c>
      <c r="J177" s="15">
        <v>5.8096144477324203E-2</v>
      </c>
    </row>
    <row r="178" spans="1:10" ht="15.75">
      <c r="A178" s="1">
        <v>2006</v>
      </c>
      <c r="B178" s="1" t="s">
        <v>30</v>
      </c>
      <c r="C178" s="13">
        <v>23</v>
      </c>
      <c r="D178" s="14">
        <v>2.9776767696290376</v>
      </c>
      <c r="E178" s="15">
        <v>4.1209581423798027E-2</v>
      </c>
      <c r="F178" s="12">
        <v>0.22788333299999999</v>
      </c>
      <c r="G178" s="15">
        <v>0.16015977770059048</v>
      </c>
      <c r="H178" s="16">
        <v>1.7549999999999999</v>
      </c>
      <c r="I178" s="16">
        <v>4.0355136616805583</v>
      </c>
      <c r="J178" s="15">
        <v>8.3450057050150239E-2</v>
      </c>
    </row>
    <row r="179" spans="1:10" ht="15.75">
      <c r="A179" s="1">
        <v>2007</v>
      </c>
      <c r="B179" s="1" t="s">
        <v>30</v>
      </c>
      <c r="C179" s="13">
        <v>22</v>
      </c>
      <c r="D179" s="14">
        <v>1.9945294379608509</v>
      </c>
      <c r="E179" s="15">
        <v>6.4605376665053435E-2</v>
      </c>
      <c r="F179" s="12">
        <v>0.23450000000000004</v>
      </c>
      <c r="G179" s="15">
        <v>5.9859680602906876E-2</v>
      </c>
      <c r="H179" s="16">
        <v>1.6094736842105264</v>
      </c>
      <c r="I179" s="16">
        <v>3.0796327584558005</v>
      </c>
      <c r="J179" s="15">
        <v>0.10943039977412945</v>
      </c>
    </row>
    <row r="180" spans="1:10" ht="15.75">
      <c r="A180" s="1">
        <v>2008</v>
      </c>
      <c r="B180" s="1" t="s">
        <v>30</v>
      </c>
      <c r="C180" s="13">
        <v>24</v>
      </c>
      <c r="D180" s="14">
        <v>1.196992520471807</v>
      </c>
      <c r="E180" s="15">
        <v>6.5611487851607919E-2</v>
      </c>
      <c r="F180" s="12">
        <v>0.19425000000000001</v>
      </c>
      <c r="G180" s="15">
        <v>0.23442678253359958</v>
      </c>
      <c r="H180" s="16">
        <v>1.5964705882352943</v>
      </c>
      <c r="I180" s="16">
        <v>2.196683965881697</v>
      </c>
      <c r="J180" s="15">
        <v>0.10028072411851247</v>
      </c>
    </row>
    <row r="181" spans="1:10" ht="15.75">
      <c r="A181" s="1">
        <v>2009</v>
      </c>
      <c r="B181" s="1" t="s">
        <v>30</v>
      </c>
      <c r="C181" s="13">
        <v>24</v>
      </c>
      <c r="D181" s="14">
        <v>1.2122137451190509</v>
      </c>
      <c r="E181" s="15">
        <v>3.5835859672903897E-2</v>
      </c>
      <c r="F181" s="12">
        <v>0.21626250000000002</v>
      </c>
      <c r="G181" s="15">
        <v>0.21139112347891706</v>
      </c>
      <c r="H181" s="16">
        <v>1.6929411764705884</v>
      </c>
      <c r="I181" s="16">
        <v>2.155014974858724</v>
      </c>
      <c r="J181" s="15">
        <v>0.10935589247226157</v>
      </c>
    </row>
    <row r="182" spans="1:10" ht="15.75">
      <c r="A182" s="1">
        <v>2010</v>
      </c>
      <c r="B182" s="1" t="s">
        <v>30</v>
      </c>
      <c r="C182" s="13">
        <v>23</v>
      </c>
      <c r="D182" s="14">
        <v>1.4308191044685381</v>
      </c>
      <c r="E182" s="15">
        <v>8.1663191649671521E-2</v>
      </c>
      <c r="F182" s="12">
        <v>0.14761250000000001</v>
      </c>
      <c r="G182" s="15">
        <v>0.14350267079809495</v>
      </c>
      <c r="H182" s="16">
        <v>1.4599999999999997</v>
      </c>
      <c r="I182" s="16">
        <v>2.3317960255625638</v>
      </c>
      <c r="J182" s="15">
        <v>0.13093842320562221</v>
      </c>
    </row>
    <row r="183" spans="1:10" ht="15.75">
      <c r="A183" s="1">
        <v>2011</v>
      </c>
      <c r="B183" s="1" t="s">
        <v>30</v>
      </c>
      <c r="C183" s="13">
        <v>21</v>
      </c>
      <c r="D183" s="14">
        <v>1.3981353490428221</v>
      </c>
      <c r="E183" s="15">
        <v>9.020819822589439E-2</v>
      </c>
      <c r="F183" s="12">
        <v>0.1335375</v>
      </c>
      <c r="G183" s="15">
        <v>0.18031177504522386</v>
      </c>
      <c r="H183" s="16">
        <v>1.3706666670000001</v>
      </c>
      <c r="I183" s="16">
        <v>2.2058336119632074</v>
      </c>
      <c r="J183" s="15">
        <v>0.12430432523299231</v>
      </c>
    </row>
    <row r="184" spans="1:10" ht="15.75">
      <c r="A184" s="1">
        <v>2000</v>
      </c>
      <c r="B184" s="1" t="s">
        <v>31</v>
      </c>
      <c r="C184" s="13">
        <v>15</v>
      </c>
      <c r="D184" s="14">
        <v>1.0749900005896069</v>
      </c>
      <c r="E184" s="15">
        <v>9.0289496874287889E-2</v>
      </c>
      <c r="F184" s="12">
        <v>0.25416666666666665</v>
      </c>
      <c r="G184" s="15">
        <v>1.393350621202152E-2</v>
      </c>
      <c r="H184" s="16">
        <v>0.77400000000000013</v>
      </c>
      <c r="I184" s="16">
        <v>1.5060163783171352</v>
      </c>
      <c r="J184" s="15">
        <v>0.11639837862946725</v>
      </c>
    </row>
    <row r="185" spans="1:10" ht="15.75">
      <c r="A185" s="1">
        <v>2001</v>
      </c>
      <c r="B185" s="1" t="s">
        <v>31</v>
      </c>
      <c r="C185" s="13">
        <v>13</v>
      </c>
      <c r="D185" s="14">
        <v>1.0621796394618599</v>
      </c>
      <c r="E185" s="15">
        <v>5.12671593739479E-2</v>
      </c>
      <c r="F185" s="12">
        <v>0.1215</v>
      </c>
      <c r="G185" s="15">
        <v>0.127702701709245</v>
      </c>
      <c r="H185" s="16">
        <v>0.72916666666666696</v>
      </c>
      <c r="I185" s="16">
        <v>1.45131467147423</v>
      </c>
      <c r="J185" s="15">
        <v>0.16619637376607699</v>
      </c>
    </row>
    <row r="186" spans="1:10" ht="15.75">
      <c r="A186" s="1">
        <v>2002</v>
      </c>
      <c r="B186" s="1" t="s">
        <v>31</v>
      </c>
      <c r="C186" s="13">
        <v>12</v>
      </c>
      <c r="D186" s="14">
        <v>1.315273104034572</v>
      </c>
      <c r="E186" s="15">
        <v>3.1460982607771595E-2</v>
      </c>
      <c r="F186" s="12">
        <v>6.6875000000000004E-2</v>
      </c>
      <c r="G186" s="15">
        <v>4.4818035935033931E-2</v>
      </c>
      <c r="H186" s="16">
        <v>0.72727272727272729</v>
      </c>
      <c r="I186" s="16">
        <v>1.7877005773794763</v>
      </c>
      <c r="J186" s="15">
        <v>0.197600895373862</v>
      </c>
    </row>
    <row r="187" spans="1:10" ht="15.75">
      <c r="A187" s="1">
        <v>2003</v>
      </c>
      <c r="B187" s="1" t="s">
        <v>31</v>
      </c>
      <c r="C187" s="13">
        <v>10</v>
      </c>
      <c r="D187" s="14">
        <v>1.9287852109328354</v>
      </c>
      <c r="E187" s="15">
        <v>0.10480089446322699</v>
      </c>
      <c r="F187" s="12">
        <v>5.4811111111111109E-2</v>
      </c>
      <c r="G187" s="15">
        <v>0.2025119487189099</v>
      </c>
      <c r="H187" s="16">
        <v>0.65500000000000003</v>
      </c>
      <c r="I187" s="16">
        <v>2.4522629691463429</v>
      </c>
      <c r="J187" s="15">
        <v>0.19899075276382291</v>
      </c>
    </row>
    <row r="188" spans="1:10" ht="15.75">
      <c r="A188" s="1">
        <v>2004</v>
      </c>
      <c r="B188" s="1" t="s">
        <v>31</v>
      </c>
      <c r="C188" s="13">
        <v>11</v>
      </c>
      <c r="D188" s="14">
        <v>1.960510061218327</v>
      </c>
      <c r="E188" s="15">
        <v>4.4290030504199371E-2</v>
      </c>
      <c r="F188" s="12">
        <v>7.4999999999999997E-2</v>
      </c>
      <c r="G188" s="15">
        <v>0.17585968828806481</v>
      </c>
      <c r="H188" s="16">
        <v>0.62272727272727302</v>
      </c>
      <c r="I188" s="16">
        <v>2.2712758312757666</v>
      </c>
      <c r="J188" s="15">
        <v>0.26436062342477379</v>
      </c>
    </row>
    <row r="189" spans="1:10" ht="15.75">
      <c r="A189" s="1">
        <v>2005</v>
      </c>
      <c r="B189" s="1" t="s">
        <v>31</v>
      </c>
      <c r="C189" s="13">
        <v>11</v>
      </c>
      <c r="D189" s="14">
        <v>2.9285098749582308</v>
      </c>
      <c r="E189" s="15">
        <v>0.11344272289735788</v>
      </c>
      <c r="F189" s="12">
        <v>0.1125</v>
      </c>
      <c r="G189" s="15">
        <v>0.20896162290331075</v>
      </c>
      <c r="H189" s="16">
        <v>0.72272727272727266</v>
      </c>
      <c r="I189" s="16">
        <v>3.3328022135851749</v>
      </c>
      <c r="J189" s="15">
        <v>0.14447042665096052</v>
      </c>
    </row>
    <row r="190" spans="1:10" ht="15.75">
      <c r="A190" s="1">
        <v>2006</v>
      </c>
      <c r="B190" s="1" t="s">
        <v>31</v>
      </c>
      <c r="C190" s="13">
        <v>14</v>
      </c>
      <c r="D190" s="14">
        <v>2.4489496924327447</v>
      </c>
      <c r="E190" s="15">
        <v>9.0320594050268516E-2</v>
      </c>
      <c r="F190" s="12">
        <v>8.5833332999999998E-2</v>
      </c>
      <c r="G190" s="15">
        <v>0.22621423628213203</v>
      </c>
      <c r="H190" s="16">
        <v>0.72692307700000003</v>
      </c>
      <c r="I190" s="16">
        <v>2.7626443329890282</v>
      </c>
      <c r="J190" s="15">
        <v>0.14835542448895561</v>
      </c>
    </row>
    <row r="191" spans="1:10" ht="15.75">
      <c r="A191" s="1">
        <v>2007</v>
      </c>
      <c r="B191" s="1" t="s">
        <v>31</v>
      </c>
      <c r="C191" s="13">
        <v>12</v>
      </c>
      <c r="D191" s="14">
        <v>2.7135408173819213</v>
      </c>
      <c r="E191" s="15">
        <v>0.16193334557079858</v>
      </c>
      <c r="F191" s="12">
        <v>7.8750000000000001E-2</v>
      </c>
      <c r="G191" s="15">
        <v>0.25755784960422162</v>
      </c>
      <c r="H191" s="16">
        <v>0.79999999999999993</v>
      </c>
      <c r="I191" s="16">
        <v>3.1300541274889193</v>
      </c>
      <c r="J191" s="15">
        <v>0.18407338295408063</v>
      </c>
    </row>
    <row r="192" spans="1:10" ht="15.75">
      <c r="A192" s="1">
        <v>2008</v>
      </c>
      <c r="B192" s="1" t="s">
        <v>31</v>
      </c>
      <c r="C192" s="13">
        <v>11</v>
      </c>
      <c r="D192" s="14">
        <v>1.211983149992276</v>
      </c>
      <c r="E192" s="15">
        <v>0.18962791487687217</v>
      </c>
      <c r="F192" s="12">
        <v>0.10227272727272727</v>
      </c>
      <c r="G192" s="15">
        <v>0.22893306194634699</v>
      </c>
      <c r="H192" s="16">
        <v>1.2122222222222223</v>
      </c>
      <c r="I192" s="16">
        <v>1.6146317769133991</v>
      </c>
      <c r="J192" s="15">
        <v>0.19842589990831025</v>
      </c>
    </row>
    <row r="193" spans="1:10" ht="15.75">
      <c r="A193" s="1">
        <v>2009</v>
      </c>
      <c r="B193" s="1" t="s">
        <v>31</v>
      </c>
      <c r="C193" s="13">
        <v>10</v>
      </c>
      <c r="D193" s="14">
        <v>1.4649063559580471</v>
      </c>
      <c r="E193" s="15">
        <v>8.3646760201526879E-2</v>
      </c>
      <c r="F193" s="12">
        <v>5.2499999999999998E-2</v>
      </c>
      <c r="G193" s="15">
        <v>0.16765569170176686</v>
      </c>
      <c r="H193" s="16">
        <v>1.1750000000000003</v>
      </c>
      <c r="I193" s="16">
        <v>1.8724539008373862</v>
      </c>
      <c r="J193" s="15">
        <v>0.19253561371051478</v>
      </c>
    </row>
    <row r="194" spans="1:10" ht="15.75">
      <c r="A194" s="1">
        <v>2010</v>
      </c>
      <c r="B194" s="1" t="s">
        <v>31</v>
      </c>
      <c r="C194" s="13">
        <v>10</v>
      </c>
      <c r="D194" s="14">
        <v>2.466751545248032</v>
      </c>
      <c r="E194" s="15">
        <v>0.10008452638808178</v>
      </c>
      <c r="F194" s="12">
        <v>8.8499999999999995E-2</v>
      </c>
      <c r="G194" s="15">
        <v>0.47095790556612749</v>
      </c>
      <c r="H194" s="16">
        <v>1.1388888888888886</v>
      </c>
      <c r="I194" s="16">
        <v>3.0655840245126527</v>
      </c>
      <c r="J194" s="15">
        <v>0.17451512891330762</v>
      </c>
    </row>
    <row r="195" spans="1:10" ht="15.75">
      <c r="A195" s="1">
        <v>2000</v>
      </c>
      <c r="B195" s="1" t="s">
        <v>32</v>
      </c>
      <c r="C195" s="13">
        <v>13</v>
      </c>
      <c r="D195" s="14">
        <v>0.99601520801345322</v>
      </c>
      <c r="E195" s="15">
        <v>8.0308181618776051E-2</v>
      </c>
      <c r="F195" s="12">
        <v>0.10062500000000001</v>
      </c>
      <c r="G195" s="15">
        <v>0.1829222520107239</v>
      </c>
      <c r="H195" s="16">
        <v>0.74545454545454559</v>
      </c>
      <c r="I195" s="16">
        <v>1.2865211669225707</v>
      </c>
      <c r="J195" s="15">
        <v>0.14375843587775097</v>
      </c>
    </row>
    <row r="196" spans="1:10" ht="15.75">
      <c r="A196" s="1">
        <v>2001</v>
      </c>
      <c r="B196" s="1" t="s">
        <v>32</v>
      </c>
      <c r="C196" s="13">
        <v>15</v>
      </c>
      <c r="D196" s="14">
        <v>1.2191475493525299</v>
      </c>
      <c r="E196" s="15">
        <v>3.1892830608365903E-2</v>
      </c>
      <c r="F196" s="12">
        <v>9.1666666666666702E-2</v>
      </c>
      <c r="G196" s="15">
        <v>0.13776086828289999</v>
      </c>
      <c r="H196" s="16">
        <v>0.71250000000000002</v>
      </c>
      <c r="I196" s="16">
        <v>1.5869429466113001</v>
      </c>
      <c r="J196" s="15">
        <v>0.13629237995996199</v>
      </c>
    </row>
    <row r="197" spans="1:10" ht="15.75">
      <c r="A197" s="1">
        <v>2002</v>
      </c>
      <c r="B197" s="1" t="s">
        <v>32</v>
      </c>
      <c r="C197" s="13">
        <v>17</v>
      </c>
      <c r="D197" s="14">
        <v>0.856020857439729</v>
      </c>
      <c r="E197" s="15">
        <v>2.2834871695351762E-2</v>
      </c>
      <c r="F197" s="12">
        <v>9.1249999999999998E-2</v>
      </c>
      <c r="G197" s="15">
        <v>0.11833976634038523</v>
      </c>
      <c r="H197" s="16">
        <v>0.77727272727272734</v>
      </c>
      <c r="I197" s="16">
        <v>1.1724665740819353</v>
      </c>
      <c r="J197" s="15">
        <v>0.13068180882910638</v>
      </c>
    </row>
    <row r="198" spans="1:10" ht="15.75">
      <c r="A198" s="1">
        <v>2003</v>
      </c>
      <c r="B198" s="1" t="s">
        <v>32</v>
      </c>
      <c r="C198" s="13">
        <v>14</v>
      </c>
      <c r="D198" s="14">
        <v>1.2665588163426944</v>
      </c>
      <c r="E198" s="15">
        <v>5.7219652351221326E-2</v>
      </c>
      <c r="F198" s="12">
        <v>0.13062499999999999</v>
      </c>
      <c r="G198" s="15">
        <v>0.31757941294732611</v>
      </c>
      <c r="H198" s="16">
        <v>0.77727272727272723</v>
      </c>
      <c r="I198" s="16">
        <v>1.5345837230268871</v>
      </c>
      <c r="J198" s="15">
        <v>0.1304396281691565</v>
      </c>
    </row>
    <row r="199" spans="1:10" ht="15.75">
      <c r="A199" s="1">
        <v>2004</v>
      </c>
      <c r="B199" s="1" t="s">
        <v>32</v>
      </c>
      <c r="C199" s="13">
        <v>13</v>
      </c>
      <c r="D199" s="14">
        <v>1.6153118023764748</v>
      </c>
      <c r="E199" s="15">
        <v>2.3785690053066504E-2</v>
      </c>
      <c r="F199" s="12">
        <v>0.213571428571429</v>
      </c>
      <c r="G199" s="15">
        <v>0.19427189300704276</v>
      </c>
      <c r="H199" s="16">
        <v>0.78461538461538505</v>
      </c>
      <c r="I199" s="16">
        <v>1.7928521467433414</v>
      </c>
      <c r="J199" s="15">
        <v>0.12190926593804992</v>
      </c>
    </row>
    <row r="200" spans="1:10" ht="15.75">
      <c r="A200" s="1">
        <v>2005</v>
      </c>
      <c r="B200" s="1" t="s">
        <v>32</v>
      </c>
      <c r="C200" s="13">
        <v>12</v>
      </c>
      <c r="D200" s="14">
        <v>1.6697439618374228</v>
      </c>
      <c r="E200" s="15">
        <v>8.3565545615240308E-2</v>
      </c>
      <c r="F200" s="12">
        <v>0.15583333333333335</v>
      </c>
      <c r="G200" s="15">
        <v>0.27993953275309202</v>
      </c>
      <c r="H200" s="16">
        <v>0.70666666666666655</v>
      </c>
      <c r="I200" s="16">
        <v>1.783344011238817</v>
      </c>
      <c r="J200" s="15">
        <v>0.11534665826215929</v>
      </c>
    </row>
    <row r="201" spans="1:10" ht="15.75">
      <c r="A201" s="1">
        <v>2006</v>
      </c>
      <c r="B201" s="1" t="s">
        <v>32</v>
      </c>
      <c r="C201" s="13">
        <v>13</v>
      </c>
      <c r="D201" s="14">
        <v>1.7659793252264957</v>
      </c>
      <c r="E201" s="15">
        <v>0.15250566725611325</v>
      </c>
      <c r="F201" s="12">
        <v>0.1575</v>
      </c>
      <c r="G201" s="15">
        <v>0.23952985575846741</v>
      </c>
      <c r="H201" s="16">
        <v>1.016666667</v>
      </c>
      <c r="I201" s="16">
        <v>2.1731103303757138</v>
      </c>
      <c r="J201" s="15">
        <v>0.12506736217466835</v>
      </c>
    </row>
    <row r="202" spans="1:10" ht="15.75">
      <c r="A202" s="1">
        <v>2000</v>
      </c>
      <c r="B202" s="1" t="s">
        <v>33</v>
      </c>
      <c r="C202" s="13">
        <v>15</v>
      </c>
      <c r="D202" s="14">
        <v>1.1678945932797731</v>
      </c>
      <c r="E202" s="15">
        <v>7.4839783697446371E-2</v>
      </c>
      <c r="F202" s="12">
        <v>7.0000000000000007E-2</v>
      </c>
      <c r="G202" s="15">
        <v>0.56066465762598361</v>
      </c>
      <c r="H202" s="16">
        <v>0.96923076923076934</v>
      </c>
      <c r="I202" s="16">
        <v>1.5512776529541943</v>
      </c>
      <c r="J202" s="15">
        <v>0.1163408071977121</v>
      </c>
    </row>
    <row r="203" spans="1:10" ht="15.75">
      <c r="A203" s="1">
        <v>2001</v>
      </c>
      <c r="B203" s="1" t="s">
        <v>33</v>
      </c>
      <c r="C203" s="13">
        <v>25</v>
      </c>
      <c r="D203" s="14">
        <v>0.78304347979524402</v>
      </c>
      <c r="E203" s="15">
        <v>1.3015176726548901E-2</v>
      </c>
      <c r="F203" s="12">
        <v>0.108333333333333</v>
      </c>
      <c r="G203" s="15">
        <v>0.19087206363932199</v>
      </c>
      <c r="H203" s="16">
        <v>0.86250000000000004</v>
      </c>
      <c r="I203" s="16">
        <v>1.08269780827671</v>
      </c>
      <c r="J203" s="15">
        <v>0.11881589648859101</v>
      </c>
    </row>
    <row r="204" spans="1:10" ht="15.75">
      <c r="A204" s="1">
        <v>2002</v>
      </c>
      <c r="B204" s="1" t="s">
        <v>33</v>
      </c>
      <c r="C204" s="13">
        <v>22</v>
      </c>
      <c r="D204" s="14">
        <v>0.89331336250762239</v>
      </c>
      <c r="E204" s="15">
        <v>7.7701149891788611E-3</v>
      </c>
      <c r="F204" s="12">
        <v>0.18187500000000001</v>
      </c>
      <c r="G204" s="15">
        <v>0.87120559410234166</v>
      </c>
      <c r="H204" s="16">
        <v>0.86785714285714277</v>
      </c>
      <c r="I204" s="16">
        <v>1.1198414360812157</v>
      </c>
      <c r="J204" s="15">
        <v>8.2212048102150923E-2</v>
      </c>
    </row>
    <row r="205" spans="1:10" ht="15.75">
      <c r="A205" s="1">
        <v>2003</v>
      </c>
      <c r="B205" s="1" t="s">
        <v>33</v>
      </c>
      <c r="C205" s="13">
        <v>16</v>
      </c>
      <c r="D205" s="14">
        <v>1.3786357875973094</v>
      </c>
      <c r="E205" s="15">
        <v>6.445054103360397E-3</v>
      </c>
      <c r="F205" s="12">
        <v>0.27916666666666667</v>
      </c>
      <c r="G205" s="15">
        <v>1.2802861127714684</v>
      </c>
      <c r="H205" s="16">
        <v>0.88461538461538458</v>
      </c>
      <c r="I205" s="16">
        <v>1.7175470358043088</v>
      </c>
      <c r="J205" s="15">
        <v>0.10825566501873071</v>
      </c>
    </row>
    <row r="206" spans="1:10" ht="15.75">
      <c r="A206" s="1">
        <v>2004</v>
      </c>
      <c r="B206" s="1" t="s">
        <v>33</v>
      </c>
      <c r="C206" s="13">
        <v>16</v>
      </c>
      <c r="D206" s="14">
        <v>1.5055835077060571</v>
      </c>
      <c r="E206" s="15">
        <v>1.2910742648775382E-2</v>
      </c>
      <c r="F206" s="12">
        <v>0.34666666666666701</v>
      </c>
      <c r="G206" s="15">
        <v>0.90819893832153686</v>
      </c>
      <c r="H206" s="16">
        <v>0.90937500000000004</v>
      </c>
      <c r="I206" s="16">
        <v>1.8499356217336445</v>
      </c>
      <c r="J206" s="15">
        <v>7.835860632977508E-2</v>
      </c>
    </row>
    <row r="207" spans="1:10" ht="15.75">
      <c r="A207" s="1">
        <v>2005</v>
      </c>
      <c r="B207" s="1" t="s">
        <v>33</v>
      </c>
      <c r="C207" s="13">
        <v>18</v>
      </c>
      <c r="D207" s="14">
        <v>1.1861270269914823</v>
      </c>
      <c r="E207" s="15">
        <v>4.2292281321648868E-2</v>
      </c>
      <c r="F207" s="12">
        <v>0.27625</v>
      </c>
      <c r="G207" s="15">
        <v>0.626983568544357</v>
      </c>
      <c r="H207" s="16">
        <v>1.0249999999999999</v>
      </c>
      <c r="I207" s="16">
        <v>1.4478823720239009</v>
      </c>
      <c r="J207" s="15">
        <v>5.9972959864593244E-2</v>
      </c>
    </row>
    <row r="208" spans="1:10" ht="15.75">
      <c r="A208" s="1">
        <v>2006</v>
      </c>
      <c r="B208" s="1" t="s">
        <v>33</v>
      </c>
      <c r="C208" s="13">
        <v>24</v>
      </c>
      <c r="D208" s="14">
        <v>1.0193758892786338</v>
      </c>
      <c r="E208" s="15">
        <v>6.8411161337772405E-2</v>
      </c>
      <c r="F208" s="12">
        <v>0.16888888899999999</v>
      </c>
      <c r="G208" s="15">
        <v>0.43920748068844012</v>
      </c>
      <c r="H208" s="16">
        <v>0.97499999999999998</v>
      </c>
      <c r="I208" s="16">
        <v>1.2349733227341377</v>
      </c>
      <c r="J208" s="15">
        <v>6.7098809995426251E-2</v>
      </c>
    </row>
    <row r="209" spans="1:10" ht="15.75">
      <c r="A209" s="1">
        <v>2007</v>
      </c>
      <c r="B209" s="1" t="s">
        <v>33</v>
      </c>
      <c r="C209" s="13">
        <v>18</v>
      </c>
      <c r="D209" s="14">
        <v>1.707859736418663</v>
      </c>
      <c r="E209" s="15">
        <v>7.137208709229384E-2</v>
      </c>
      <c r="F209" s="12">
        <v>0.13944444444444445</v>
      </c>
      <c r="G209" s="15">
        <v>0.45183710478593397</v>
      </c>
      <c r="H209" s="16">
        <v>1.5577777777777777</v>
      </c>
      <c r="I209" s="16">
        <v>1.9142213929115959</v>
      </c>
      <c r="J209" s="15">
        <v>6.9474169313305134E-2</v>
      </c>
    </row>
    <row r="210" spans="1:10" ht="15.75">
      <c r="A210" s="1">
        <v>2008</v>
      </c>
      <c r="B210" s="1" t="s">
        <v>33</v>
      </c>
      <c r="C210" s="13">
        <v>18</v>
      </c>
      <c r="D210" s="14">
        <v>0.73295799886188906</v>
      </c>
      <c r="E210" s="15">
        <v>0.12803022047873308</v>
      </c>
      <c r="F210" s="12">
        <v>0.24208333333333332</v>
      </c>
      <c r="G210" s="15">
        <v>0.30459077966923132</v>
      </c>
      <c r="H210" s="16">
        <v>1.2617647058823529</v>
      </c>
      <c r="I210" s="16">
        <v>0.86568514684456732</v>
      </c>
      <c r="J210" s="15">
        <v>9.1530450869524882E-2</v>
      </c>
    </row>
    <row r="211" spans="1:10" ht="15.75">
      <c r="A211" s="1">
        <v>2009</v>
      </c>
      <c r="B211" s="1" t="s">
        <v>33</v>
      </c>
      <c r="C211" s="13">
        <v>17</v>
      </c>
      <c r="D211" s="14">
        <v>1.0972166531523906</v>
      </c>
      <c r="E211" s="15">
        <v>4.0109183470406713E-2</v>
      </c>
      <c r="F211" s="12">
        <v>0.113</v>
      </c>
      <c r="G211" s="15">
        <v>0.20683954523532808</v>
      </c>
      <c r="H211" s="16">
        <v>1.2708333333333333</v>
      </c>
      <c r="I211" s="16">
        <v>1.2316814729669925</v>
      </c>
      <c r="J211" s="15">
        <v>9.5014852983981879E-2</v>
      </c>
    </row>
    <row r="212" spans="1:10" ht="15.75">
      <c r="A212" s="1">
        <v>2010</v>
      </c>
      <c r="B212" s="1" t="s">
        <v>33</v>
      </c>
      <c r="C212" s="13">
        <v>16</v>
      </c>
      <c r="D212" s="14">
        <v>1.8936247834184581</v>
      </c>
      <c r="E212" s="15">
        <v>9.340294098558613E-2</v>
      </c>
      <c r="F212" s="12">
        <v>0.1137909090909091</v>
      </c>
      <c r="G212" s="15">
        <v>0.45454569420320451</v>
      </c>
      <c r="H212" s="16">
        <v>1.2874999999999999</v>
      </c>
      <c r="I212" s="16">
        <v>2.1672147171213973</v>
      </c>
      <c r="J212" s="15">
        <v>6.6344357571454668E-2</v>
      </c>
    </row>
    <row r="213" spans="1:10" ht="15.75">
      <c r="A213" s="1">
        <v>2011</v>
      </c>
      <c r="B213" s="1" t="s">
        <v>33</v>
      </c>
      <c r="C213" s="13">
        <v>16</v>
      </c>
      <c r="D213" s="14">
        <v>1.3241264326456952</v>
      </c>
      <c r="E213" s="15">
        <v>0.1245628290944734</v>
      </c>
      <c r="F213" s="12">
        <v>0.1545</v>
      </c>
      <c r="G213" s="15">
        <v>0.30789462210332369</v>
      </c>
      <c r="H213" s="16">
        <v>1.36</v>
      </c>
      <c r="I213" s="16">
        <v>1.5233032049800348</v>
      </c>
      <c r="J213" s="15">
        <v>9.5585415668808932E-2</v>
      </c>
    </row>
    <row r="214" spans="1:10" ht="15.75">
      <c r="A214" s="1">
        <v>2000</v>
      </c>
      <c r="B214" s="1" t="s">
        <v>34</v>
      </c>
      <c r="C214" s="13">
        <v>32</v>
      </c>
      <c r="D214" s="14">
        <v>1.561073471183458</v>
      </c>
      <c r="E214" s="15">
        <v>6.3976322841259051E-2</v>
      </c>
      <c r="F214" s="12">
        <v>0.14343076923076922</v>
      </c>
      <c r="G214" s="15">
        <v>0.24437515782199007</v>
      </c>
      <c r="H214" s="16">
        <v>0.7967741935483873</v>
      </c>
      <c r="I214" s="16">
        <v>1.8950549934007919</v>
      </c>
      <c r="J214" s="15">
        <v>0.1149669830900292</v>
      </c>
    </row>
    <row r="215" spans="1:10" ht="15.75">
      <c r="A215" s="1">
        <v>2001</v>
      </c>
      <c r="B215" s="1" t="s">
        <v>34</v>
      </c>
      <c r="C215" s="13">
        <v>33</v>
      </c>
      <c r="D215" s="14">
        <v>1.5343367534366199</v>
      </c>
      <c r="E215" s="15">
        <v>2.82102546709578E-2</v>
      </c>
      <c r="F215" s="12">
        <v>0.113738095238095</v>
      </c>
      <c r="G215" s="15">
        <v>0.154480907263853</v>
      </c>
      <c r="H215" s="16">
        <v>0.76451612903225796</v>
      </c>
      <c r="I215" s="16">
        <v>1.8617316895387599</v>
      </c>
      <c r="J215" s="15">
        <v>0.11855427597778601</v>
      </c>
    </row>
    <row r="216" spans="1:10" ht="15.75">
      <c r="A216" s="1">
        <v>2002</v>
      </c>
      <c r="B216" s="1" t="s">
        <v>34</v>
      </c>
      <c r="C216" s="13">
        <v>34</v>
      </c>
      <c r="D216" s="14">
        <v>1.1775640416744884</v>
      </c>
      <c r="E216" s="15">
        <v>8.6357236718603344E-3</v>
      </c>
      <c r="F216" s="12">
        <v>9.407894736842104E-2</v>
      </c>
      <c r="G216" s="15">
        <v>0.21821734399032683</v>
      </c>
      <c r="H216" s="16">
        <v>0.80892857142857155</v>
      </c>
      <c r="I216" s="16">
        <v>1.4305183311432328</v>
      </c>
      <c r="J216" s="15">
        <v>0.11104666831426226</v>
      </c>
    </row>
    <row r="217" spans="1:10" ht="15.75">
      <c r="A217" s="1">
        <v>2003</v>
      </c>
      <c r="B217" s="1" t="s">
        <v>34</v>
      </c>
      <c r="C217" s="13">
        <v>33</v>
      </c>
      <c r="D217" s="14">
        <v>1.4214390682525808</v>
      </c>
      <c r="E217" s="15">
        <v>5.6620351469418365E-2</v>
      </c>
      <c r="F217" s="12">
        <v>0.1169047619047619</v>
      </c>
      <c r="G217" s="15">
        <v>0.42869703356994499</v>
      </c>
      <c r="H217" s="16">
        <v>0.82586206896551706</v>
      </c>
      <c r="I217" s="16">
        <v>1.7010518874516047</v>
      </c>
      <c r="J217" s="15">
        <v>0.12232464730214661</v>
      </c>
    </row>
    <row r="218" spans="1:10" ht="15.75">
      <c r="A218" s="1">
        <v>2004</v>
      </c>
      <c r="B218" s="1" t="s">
        <v>34</v>
      </c>
      <c r="C218" s="13">
        <v>31</v>
      </c>
      <c r="D218" s="14">
        <v>1.6637152060380065</v>
      </c>
      <c r="E218" s="15">
        <v>3.2373133659595439E-2</v>
      </c>
      <c r="F218" s="12">
        <v>0.13304444444444399</v>
      </c>
      <c r="G218" s="15">
        <v>0.21368311900576689</v>
      </c>
      <c r="H218" s="16">
        <v>0.79074074074074097</v>
      </c>
      <c r="I218" s="16">
        <v>1.8575577140410533</v>
      </c>
      <c r="J218" s="15">
        <v>0.1216750154810914</v>
      </c>
    </row>
    <row r="219" spans="1:10" ht="15.75">
      <c r="A219" s="1">
        <v>2005</v>
      </c>
      <c r="B219" s="1" t="s">
        <v>34</v>
      </c>
      <c r="C219" s="13">
        <v>33</v>
      </c>
      <c r="D219" s="14">
        <v>1.4468004641368339</v>
      </c>
      <c r="E219" s="15">
        <v>7.0917529760625708E-2</v>
      </c>
      <c r="F219" s="12">
        <v>0.11425</v>
      </c>
      <c r="G219" s="15">
        <v>0.40933367768595036</v>
      </c>
      <c r="H219" s="16">
        <v>0.83875</v>
      </c>
      <c r="I219" s="16">
        <v>1.5887249129743433</v>
      </c>
      <c r="J219" s="15">
        <v>9.3872274231656699E-2</v>
      </c>
    </row>
    <row r="220" spans="1:10" ht="15.75">
      <c r="A220" s="1">
        <v>2006</v>
      </c>
      <c r="B220" s="1" t="s">
        <v>34</v>
      </c>
      <c r="C220" s="13">
        <v>36</v>
      </c>
      <c r="D220" s="14">
        <v>1.5452202443608469</v>
      </c>
      <c r="E220" s="15">
        <v>8.4420896458908129E-2</v>
      </c>
      <c r="F220" s="12">
        <v>0.15165789499999999</v>
      </c>
      <c r="G220" s="15">
        <v>0.35131046145509243</v>
      </c>
      <c r="H220" s="16">
        <v>0.967307692</v>
      </c>
      <c r="I220" s="16">
        <v>1.7301321202276478</v>
      </c>
      <c r="J220" s="15">
        <v>0.1043636284536421</v>
      </c>
    </row>
    <row r="221" spans="1:10" ht="15.75">
      <c r="A221" s="1">
        <v>2007</v>
      </c>
      <c r="B221" s="1" t="s">
        <v>34</v>
      </c>
      <c r="C221" s="13">
        <v>36</v>
      </c>
      <c r="D221" s="14">
        <v>1.6536668716275309</v>
      </c>
      <c r="E221" s="15">
        <v>8.5450416719936167E-2</v>
      </c>
      <c r="F221" s="12">
        <v>0.11524117647058824</v>
      </c>
      <c r="G221" s="15">
        <v>0.34687195406902999</v>
      </c>
      <c r="H221" s="16">
        <v>1.16625</v>
      </c>
      <c r="I221" s="16">
        <v>1.8055658712426368</v>
      </c>
      <c r="J221" s="15">
        <v>0.11109527471182024</v>
      </c>
    </row>
    <row r="222" spans="1:10" ht="15.75">
      <c r="A222" s="1">
        <v>2008</v>
      </c>
      <c r="B222" s="1" t="s">
        <v>34</v>
      </c>
      <c r="C222" s="13">
        <v>32</v>
      </c>
      <c r="D222" s="14">
        <v>0.98808672017995502</v>
      </c>
      <c r="E222" s="15">
        <v>0.11108769092823793</v>
      </c>
      <c r="F222" s="12">
        <v>0.12775624999999999</v>
      </c>
      <c r="G222" s="15">
        <v>0.39068367225482753</v>
      </c>
      <c r="H222" s="16">
        <v>1.2263636363636361</v>
      </c>
      <c r="I222" s="16">
        <v>1.1612421955213845</v>
      </c>
      <c r="J222" s="15">
        <v>0.10933924355895117</v>
      </c>
    </row>
    <row r="223" spans="1:10" ht="15.75">
      <c r="A223" s="1">
        <v>2009</v>
      </c>
      <c r="B223" s="1" t="s">
        <v>34</v>
      </c>
      <c r="C223" s="13">
        <v>31</v>
      </c>
      <c r="D223" s="14">
        <v>1.4148877903602162</v>
      </c>
      <c r="E223" s="15">
        <v>7.8324315269938091E-2</v>
      </c>
      <c r="F223" s="12">
        <v>6.5294117647058822E-2</v>
      </c>
      <c r="G223" s="15">
        <v>0.37815385379114702</v>
      </c>
      <c r="H223" s="16">
        <v>1.3738095238095236</v>
      </c>
      <c r="I223" s="16">
        <v>1.6156131309235822</v>
      </c>
      <c r="J223" s="15">
        <v>0.1017004227076005</v>
      </c>
    </row>
    <row r="224" spans="1:10" ht="15.75">
      <c r="A224" s="1">
        <v>2010</v>
      </c>
      <c r="B224" s="1" t="s">
        <v>34</v>
      </c>
      <c r="C224" s="13">
        <v>30</v>
      </c>
      <c r="D224" s="14">
        <v>1.617067095760927</v>
      </c>
      <c r="E224" s="15">
        <v>6.9145681676936327E-2</v>
      </c>
      <c r="F224" s="12">
        <v>0.15777777777777779</v>
      </c>
      <c r="G224" s="15">
        <v>0.35384625757430027</v>
      </c>
      <c r="H224" s="16">
        <v>1.5339130434782609</v>
      </c>
      <c r="I224" s="16">
        <v>1.8153818730157194</v>
      </c>
      <c r="J224" s="15">
        <v>8.2145230875034322E-2</v>
      </c>
    </row>
    <row r="225" spans="1:10" ht="15.75">
      <c r="A225" s="1">
        <v>2011</v>
      </c>
      <c r="B225" s="1" t="s">
        <v>34</v>
      </c>
      <c r="C225" s="13">
        <v>31</v>
      </c>
      <c r="D225" s="14">
        <v>1.4313255987264797</v>
      </c>
      <c r="E225" s="15">
        <v>8.7913905094521835E-2</v>
      </c>
      <c r="F225" s="12">
        <v>0.16552105260000002</v>
      </c>
      <c r="G225" s="15">
        <v>0.31681091896999763</v>
      </c>
      <c r="H225" s="16">
        <v>1.5142307690000001</v>
      </c>
      <c r="I225" s="16">
        <v>1.6214816137723627</v>
      </c>
      <c r="J225" s="15">
        <v>9.3002599879615275E-2</v>
      </c>
    </row>
    <row r="226" spans="1:10" ht="15.75">
      <c r="A226" s="1">
        <v>2000</v>
      </c>
      <c r="B226" s="1" t="s">
        <v>35</v>
      </c>
      <c r="C226" s="13">
        <v>78</v>
      </c>
      <c r="D226" s="14">
        <v>0.89828387608763427</v>
      </c>
      <c r="E226" s="15">
        <v>5.1085508601876259E-2</v>
      </c>
      <c r="F226" s="12">
        <v>9.682926829268293E-2</v>
      </c>
      <c r="G226" s="15">
        <v>0.3042852319725402</v>
      </c>
      <c r="H226" s="16">
        <v>0.7735714285714288</v>
      </c>
      <c r="I226" s="16">
        <v>1.2312983589830797</v>
      </c>
      <c r="J226" s="15">
        <v>0.10513556546135915</v>
      </c>
    </row>
    <row r="227" spans="1:10" ht="15.75">
      <c r="A227" s="1">
        <v>2001</v>
      </c>
      <c r="B227" s="1" t="s">
        <v>35</v>
      </c>
      <c r="C227" s="13">
        <v>86</v>
      </c>
      <c r="D227" s="14">
        <v>0.85423774266962804</v>
      </c>
      <c r="E227" s="15">
        <v>1.6335624147163798E-2</v>
      </c>
      <c r="F227" s="12">
        <v>9.8815789473684204E-2</v>
      </c>
      <c r="G227" s="15">
        <v>0.152216758641885</v>
      </c>
      <c r="H227" s="16">
        <v>0.78235294117647003</v>
      </c>
      <c r="I227" s="16">
        <v>1.22400021356929</v>
      </c>
      <c r="J227" s="15">
        <v>0.10110423420575999</v>
      </c>
    </row>
    <row r="228" spans="1:10" ht="15.75">
      <c r="A228" s="1">
        <v>2002</v>
      </c>
      <c r="B228" s="1" t="s">
        <v>35</v>
      </c>
      <c r="C228" s="13">
        <v>96</v>
      </c>
      <c r="D228" s="14">
        <v>0.86328021386209253</v>
      </c>
      <c r="E228" s="15">
        <v>7.0713681822350246E-3</v>
      </c>
      <c r="F228" s="12">
        <v>0.13006756756756757</v>
      </c>
      <c r="G228" s="15">
        <v>0.26567708189635342</v>
      </c>
      <c r="H228" s="16">
        <v>0.82537313432835802</v>
      </c>
      <c r="I228" s="16">
        <v>1.200632464476707</v>
      </c>
      <c r="J228" s="15">
        <v>9.0681925297383142E-2</v>
      </c>
    </row>
    <row r="229" spans="1:10" ht="15.75">
      <c r="A229" s="1">
        <v>2003</v>
      </c>
      <c r="B229" s="1" t="s">
        <v>35</v>
      </c>
      <c r="C229" s="13">
        <v>95</v>
      </c>
      <c r="D229" s="14">
        <v>0.98244870719476873</v>
      </c>
      <c r="E229" s="15">
        <v>3.368579597984412E-2</v>
      </c>
      <c r="F229" s="12">
        <v>0.16314285714285715</v>
      </c>
      <c r="G229" s="15">
        <v>0.45973094723850649</v>
      </c>
      <c r="H229" s="16">
        <v>0.82913043478260862</v>
      </c>
      <c r="I229" s="16">
        <v>1.282386868062231</v>
      </c>
      <c r="J229" s="15">
        <v>8.9058219349868684E-2</v>
      </c>
    </row>
    <row r="230" spans="1:10" ht="15.75">
      <c r="A230" s="1">
        <v>2004</v>
      </c>
      <c r="B230" s="1" t="s">
        <v>35</v>
      </c>
      <c r="C230" s="13">
        <v>92</v>
      </c>
      <c r="D230" s="14">
        <v>1.2114287845799558</v>
      </c>
      <c r="E230" s="15">
        <v>4.1476641740108072E-3</v>
      </c>
      <c r="F230" s="12">
        <v>0.17279411764705899</v>
      </c>
      <c r="G230" s="15">
        <v>0.21166069556782804</v>
      </c>
      <c r="H230" s="16">
        <v>0.79239130434782501</v>
      </c>
      <c r="I230" s="16">
        <v>1.4499148937005633</v>
      </c>
      <c r="J230" s="15">
        <v>9.482019741898999E-2</v>
      </c>
    </row>
    <row r="231" spans="1:10" ht="15.75">
      <c r="A231" s="1">
        <v>2005</v>
      </c>
      <c r="B231" s="1" t="s">
        <v>35</v>
      </c>
      <c r="C231" s="13">
        <v>92</v>
      </c>
      <c r="D231" s="14">
        <v>1.2170886918414159</v>
      </c>
      <c r="E231" s="15">
        <v>4.9893000491481009E-2</v>
      </c>
      <c r="F231" s="12">
        <v>0.16088235294117648</v>
      </c>
      <c r="G231" s="15">
        <v>0.3327695212706876</v>
      </c>
      <c r="H231" s="16">
        <v>0.89898305084745767</v>
      </c>
      <c r="I231" s="16">
        <v>1.4441234743610756</v>
      </c>
      <c r="J231" s="15">
        <v>6.8350410225469491E-2</v>
      </c>
    </row>
    <row r="232" spans="1:10" ht="15.75">
      <c r="A232" s="1">
        <v>2006</v>
      </c>
      <c r="B232" s="1" t="s">
        <v>35</v>
      </c>
      <c r="C232" s="13">
        <v>94</v>
      </c>
      <c r="D232" s="14">
        <v>1.2690899362433197</v>
      </c>
      <c r="E232" s="15">
        <v>5.1263207431617892E-2</v>
      </c>
      <c r="F232" s="12">
        <v>0.16200000000000001</v>
      </c>
      <c r="G232" s="15">
        <v>0.40842381246144355</v>
      </c>
      <c r="H232" s="16">
        <v>0.98301886800000005</v>
      </c>
      <c r="I232" s="16">
        <v>1.4922802199573235</v>
      </c>
      <c r="J232" s="15">
        <v>7.5011490943628953E-2</v>
      </c>
    </row>
    <row r="233" spans="1:10" ht="15.75">
      <c r="A233" s="1">
        <v>2007</v>
      </c>
      <c r="B233" s="1" t="s">
        <v>35</v>
      </c>
      <c r="C233" s="13">
        <v>89</v>
      </c>
      <c r="D233" s="14">
        <v>1.2850083914902453</v>
      </c>
      <c r="E233" s="15">
        <v>5.8046314512443721E-2</v>
      </c>
      <c r="F233" s="12">
        <v>0.1275</v>
      </c>
      <c r="G233" s="15">
        <v>0.36475109094082736</v>
      </c>
      <c r="H233" s="16">
        <v>1.0666129032258067</v>
      </c>
      <c r="I233" s="16">
        <v>1.442652382643812</v>
      </c>
      <c r="J233" s="15">
        <v>6.9795400742799024E-2</v>
      </c>
    </row>
    <row r="234" spans="1:10" ht="15.75">
      <c r="A234" s="1">
        <v>2008</v>
      </c>
      <c r="B234" s="1" t="s">
        <v>35</v>
      </c>
      <c r="C234" s="13">
        <v>87</v>
      </c>
      <c r="D234" s="14">
        <v>0.71152100527298889</v>
      </c>
      <c r="E234" s="15">
        <v>5.4091923018450574E-2</v>
      </c>
      <c r="F234" s="12">
        <v>0.11117647058823529</v>
      </c>
      <c r="G234" s="15">
        <v>0.35457660968205784</v>
      </c>
      <c r="H234" s="16">
        <v>1.1888709677419353</v>
      </c>
      <c r="I234" s="16">
        <v>0.9080903173839715</v>
      </c>
      <c r="J234" s="15">
        <v>6.9257052131555349E-2</v>
      </c>
    </row>
    <row r="235" spans="1:10" ht="15.75">
      <c r="A235" s="1">
        <v>2009</v>
      </c>
      <c r="B235" s="1" t="s">
        <v>35</v>
      </c>
      <c r="C235" s="13">
        <v>97</v>
      </c>
      <c r="D235" s="14">
        <v>0.91454870021198276</v>
      </c>
      <c r="E235" s="15">
        <v>3.4835806463609655E-2</v>
      </c>
      <c r="F235" s="12">
        <v>9.3884848484848488E-2</v>
      </c>
      <c r="G235" s="15">
        <v>0.33746405145439801</v>
      </c>
      <c r="H235" s="16">
        <v>1.2918461538461539</v>
      </c>
      <c r="I235" s="16">
        <v>1.1306389229796572</v>
      </c>
      <c r="J235" s="15">
        <v>6.3493630359998512E-2</v>
      </c>
    </row>
    <row r="236" spans="1:10" ht="15.75">
      <c r="A236" s="1">
        <v>2010</v>
      </c>
      <c r="B236" s="1" t="s">
        <v>35</v>
      </c>
      <c r="C236" s="13">
        <v>82</v>
      </c>
      <c r="D236" s="14">
        <v>1.3418163777881122</v>
      </c>
      <c r="E236" s="15">
        <v>6.2143387498293616E-2</v>
      </c>
      <c r="F236" s="12">
        <v>0.1515</v>
      </c>
      <c r="G236" s="15">
        <v>0.45275086504299455</v>
      </c>
      <c r="H236" s="16">
        <v>1.3744067796610175</v>
      </c>
      <c r="I236" s="16">
        <v>1.5773046559816564</v>
      </c>
      <c r="J236" s="15">
        <v>6.1318622428311258E-2</v>
      </c>
    </row>
    <row r="237" spans="1:10" ht="15.75">
      <c r="A237" s="1">
        <v>2011</v>
      </c>
      <c r="B237" s="1" t="s">
        <v>35</v>
      </c>
      <c r="C237" s="13">
        <v>70</v>
      </c>
      <c r="D237" s="14">
        <v>1.3598576971908654</v>
      </c>
      <c r="E237" s="15">
        <v>8.04151411713422E-2</v>
      </c>
      <c r="F237" s="12">
        <v>0.19209655170000001</v>
      </c>
      <c r="G237" s="15">
        <v>0.4042684821650841</v>
      </c>
      <c r="H237" s="16">
        <v>1.2754545450000001</v>
      </c>
      <c r="I237" s="16">
        <v>1.5603798394031572</v>
      </c>
      <c r="J237" s="15">
        <v>7.8689146719103223E-2</v>
      </c>
    </row>
    <row r="238" spans="1:10" ht="15.75">
      <c r="A238" s="1">
        <v>2001</v>
      </c>
      <c r="B238" s="1" t="s">
        <v>36</v>
      </c>
      <c r="C238" s="13">
        <v>6</v>
      </c>
      <c r="D238" s="14">
        <v>1.16404345331995</v>
      </c>
      <c r="E238" s="15">
        <v>2.1430876236913799E-2</v>
      </c>
      <c r="F238" s="12">
        <v>6.5000000000000002E-2</v>
      </c>
      <c r="G238" s="15">
        <v>0.28547863833676002</v>
      </c>
      <c r="H238" s="16">
        <v>0.77500000000000002</v>
      </c>
      <c r="I238" s="16">
        <v>1.5275078875663299</v>
      </c>
      <c r="J238" s="15">
        <v>0.132860807251721</v>
      </c>
    </row>
    <row r="239" spans="1:10" ht="15.75">
      <c r="A239" s="1">
        <v>2002</v>
      </c>
      <c r="B239" s="1" t="s">
        <v>36</v>
      </c>
      <c r="C239" s="13">
        <v>8</v>
      </c>
      <c r="D239" s="14">
        <v>0.73787908054858031</v>
      </c>
      <c r="E239" s="15">
        <v>1.086858540982551E-2</v>
      </c>
      <c r="F239" s="12">
        <v>8.666666666666667E-2</v>
      </c>
      <c r="G239" s="15">
        <v>0.24801727355484754</v>
      </c>
      <c r="H239" s="16">
        <v>1.1666666666666667</v>
      </c>
      <c r="I239" s="16">
        <v>1.1431910372802783</v>
      </c>
      <c r="J239" s="15">
        <v>0.11338684062114483</v>
      </c>
    </row>
    <row r="240" spans="1:10" ht="15.75">
      <c r="A240" s="1">
        <v>2003</v>
      </c>
      <c r="B240" s="1" t="s">
        <v>36</v>
      </c>
      <c r="C240" s="13">
        <v>8</v>
      </c>
      <c r="D240" s="14">
        <v>1.0617753661586724</v>
      </c>
      <c r="E240" s="15">
        <v>-1.7910511032450879E-3</v>
      </c>
      <c r="F240" s="12">
        <v>0.16166666666666668</v>
      </c>
      <c r="G240" s="15">
        <v>0.87280722189866045</v>
      </c>
      <c r="H240" s="16">
        <v>0.95</v>
      </c>
      <c r="I240" s="16">
        <v>1.3985035715042711</v>
      </c>
      <c r="J240" s="15">
        <v>0.12801598168676745</v>
      </c>
    </row>
    <row r="241" spans="1:10" ht="15.75">
      <c r="A241" s="1">
        <v>2004</v>
      </c>
      <c r="B241" s="1" t="s">
        <v>36</v>
      </c>
      <c r="C241" s="13">
        <v>11</v>
      </c>
      <c r="D241" s="14">
        <v>2.0520439480089667</v>
      </c>
      <c r="E241" s="15">
        <v>3.9204933568081895E-3</v>
      </c>
      <c r="F241" s="12">
        <v>0.13166666666666699</v>
      </c>
      <c r="G241" s="15">
        <v>0.67277766619803181</v>
      </c>
      <c r="H241" s="16">
        <v>0.75666666666666604</v>
      </c>
      <c r="I241" s="16">
        <v>2.3469468256029864</v>
      </c>
      <c r="J241" s="15">
        <v>9.9350137422489673E-2</v>
      </c>
    </row>
    <row r="242" spans="1:10" ht="15.75">
      <c r="A242" s="1">
        <v>2005</v>
      </c>
      <c r="B242" s="1" t="s">
        <v>36</v>
      </c>
      <c r="C242" s="13">
        <v>12</v>
      </c>
      <c r="D242" s="14">
        <v>2.7225025368277405</v>
      </c>
      <c r="E242" s="15">
        <v>4.4074320305119145E-2</v>
      </c>
      <c r="F242" s="12">
        <v>0.45083333333333336</v>
      </c>
      <c r="G242" s="15">
        <v>2.0514796919824851</v>
      </c>
      <c r="H242" s="16">
        <v>0.91999999999999993</v>
      </c>
      <c r="I242" s="16">
        <v>2.9747856817943243</v>
      </c>
      <c r="J242" s="15">
        <v>9.3875798988641998E-2</v>
      </c>
    </row>
    <row r="243" spans="1:10" ht="15.75">
      <c r="A243" s="1">
        <v>2006</v>
      </c>
      <c r="B243" s="1" t="s">
        <v>36</v>
      </c>
      <c r="C243" s="13">
        <v>16</v>
      </c>
      <c r="D243" s="14">
        <v>1.7968604897824496</v>
      </c>
      <c r="E243" s="15">
        <v>0.11551606288448393</v>
      </c>
      <c r="F243" s="12">
        <v>0.28652499999999997</v>
      </c>
      <c r="G243" s="15">
        <v>0.46185038102393472</v>
      </c>
      <c r="H243" s="16">
        <v>1.75</v>
      </c>
      <c r="I243" s="16">
        <v>1.9979494190020506</v>
      </c>
      <c r="J243" s="15">
        <v>0.10210013830815283</v>
      </c>
    </row>
    <row r="244" spans="1:10" ht="15.75">
      <c r="A244" s="1">
        <v>2007</v>
      </c>
      <c r="B244" s="1" t="s">
        <v>36</v>
      </c>
      <c r="C244" s="13">
        <v>17</v>
      </c>
      <c r="D244" s="14">
        <v>2.5020947595902538</v>
      </c>
      <c r="E244" s="15">
        <v>7.7946901550200093E-2</v>
      </c>
      <c r="F244" s="12">
        <v>0.23096</v>
      </c>
      <c r="G244" s="15">
        <v>0.30808519756578379</v>
      </c>
      <c r="H244" s="16">
        <v>1.7142857142857142</v>
      </c>
      <c r="I244" s="16">
        <v>2.8050118195932185</v>
      </c>
      <c r="J244" s="15">
        <v>0.10956109204459455</v>
      </c>
    </row>
    <row r="245" spans="1:10" ht="15.75">
      <c r="A245" s="1">
        <v>2008</v>
      </c>
      <c r="B245" s="1" t="s">
        <v>36</v>
      </c>
      <c r="C245" s="13">
        <v>17</v>
      </c>
      <c r="D245" s="14">
        <v>0.87925925067325039</v>
      </c>
      <c r="E245" s="15">
        <v>9.0661813854469725E-2</v>
      </c>
      <c r="F245" s="12">
        <v>0.20833333333333331</v>
      </c>
      <c r="G245" s="15">
        <v>0.41410727969348665</v>
      </c>
      <c r="H245" s="16">
        <v>1.9842857142857142</v>
      </c>
      <c r="I245" s="16">
        <v>1.2607536540980375</v>
      </c>
      <c r="J245" s="15">
        <v>7.6230231772209001E-2</v>
      </c>
    </row>
    <row r="246" spans="1:10" ht="15.75">
      <c r="A246" s="1">
        <v>2009</v>
      </c>
      <c r="B246" s="1" t="s">
        <v>36</v>
      </c>
      <c r="C246" s="13">
        <v>21</v>
      </c>
      <c r="D246" s="14">
        <v>1.6674133773499631</v>
      </c>
      <c r="E246" s="15">
        <v>8.9403164818136635E-2</v>
      </c>
      <c r="F246" s="12">
        <v>0.11749999999999999</v>
      </c>
      <c r="G246" s="15">
        <v>0.23604277559757403</v>
      </c>
      <c r="H246" s="16">
        <v>1.6722222222222223</v>
      </c>
      <c r="I246" s="16">
        <v>1.9734131696184194</v>
      </c>
      <c r="J246" s="15">
        <v>0.12840469884344782</v>
      </c>
    </row>
    <row r="247" spans="1:10" ht="15.75">
      <c r="A247" s="1">
        <v>2010</v>
      </c>
      <c r="B247" s="1" t="s">
        <v>36</v>
      </c>
      <c r="C247" s="13">
        <v>25</v>
      </c>
      <c r="D247" s="14">
        <v>2.3601327158360408</v>
      </c>
      <c r="E247" s="15">
        <v>0.10059307389230665</v>
      </c>
      <c r="F247" s="12">
        <v>0.11535714285714287</v>
      </c>
      <c r="G247" s="15">
        <v>0.32731522624506942</v>
      </c>
      <c r="H247" s="16">
        <v>1.5894736842105268</v>
      </c>
      <c r="I247" s="16">
        <v>2.6387613188636205</v>
      </c>
      <c r="J247" s="15">
        <v>0.11730898121241448</v>
      </c>
    </row>
    <row r="248" spans="1:10" ht="15.75">
      <c r="A248" s="1">
        <v>2011</v>
      </c>
      <c r="B248" s="1" t="s">
        <v>36</v>
      </c>
      <c r="C248" s="13">
        <v>20</v>
      </c>
      <c r="D248" s="14">
        <v>1.4916085627255367</v>
      </c>
      <c r="E248" s="15">
        <v>0.11999178716378701</v>
      </c>
      <c r="F248" s="12">
        <v>0.1196416667</v>
      </c>
      <c r="G248" s="15">
        <v>0.33783479775835534</v>
      </c>
      <c r="H248" s="16">
        <v>1.5249999999999999</v>
      </c>
      <c r="I248" s="16">
        <v>1.7753845548052123</v>
      </c>
      <c r="J248" s="15">
        <v>0.12534410709313412</v>
      </c>
    </row>
    <row r="249" spans="1:10" ht="15.75">
      <c r="A249" s="1">
        <v>2000</v>
      </c>
      <c r="B249" s="1" t="s">
        <v>37</v>
      </c>
      <c r="C249" s="13">
        <v>138</v>
      </c>
      <c r="D249" s="14">
        <v>2.4713765982564695</v>
      </c>
      <c r="E249" s="15">
        <v>6.5252898925530517E-2</v>
      </c>
      <c r="F249" s="12">
        <v>0.282484126984127</v>
      </c>
      <c r="G249" s="15">
        <v>8.2475255063194766E-2</v>
      </c>
      <c r="H249" s="16">
        <v>1.3589814814814816</v>
      </c>
      <c r="I249" s="16">
        <v>2.4633302059039752</v>
      </c>
      <c r="J249" s="15">
        <v>7.9051169095397292E-2</v>
      </c>
    </row>
    <row r="250" spans="1:10" ht="15.75">
      <c r="A250" s="1">
        <v>2001</v>
      </c>
      <c r="B250" s="1" t="s">
        <v>37</v>
      </c>
      <c r="C250" s="13">
        <v>171</v>
      </c>
      <c r="D250" s="14">
        <v>1.6479194976913301</v>
      </c>
      <c r="E250" s="15">
        <v>1.7073905650313199E-2</v>
      </c>
      <c r="F250" s="12">
        <v>0.21307254901960801</v>
      </c>
      <c r="G250" s="15">
        <v>3.9324630079576303E-2</v>
      </c>
      <c r="H250" s="16">
        <v>1.77360824742268</v>
      </c>
      <c r="I250" s="16">
        <v>1.6478341795913001</v>
      </c>
      <c r="J250" s="15">
        <v>8.3614779385959598E-2</v>
      </c>
    </row>
    <row r="251" spans="1:10" ht="15.75">
      <c r="A251" s="1">
        <v>2011</v>
      </c>
      <c r="B251" s="1" t="s">
        <v>38</v>
      </c>
      <c r="C251" s="13">
        <v>184</v>
      </c>
      <c r="D251" s="14">
        <v>3.4524084591295328</v>
      </c>
      <c r="E251" s="15">
        <v>0.24779191758616315</v>
      </c>
      <c r="F251" s="12">
        <v>0.17657499999999998</v>
      </c>
      <c r="G251" s="15">
        <v>0.21605139671279877</v>
      </c>
      <c r="H251" s="16">
        <v>1.0436134450000001</v>
      </c>
      <c r="I251" s="16">
        <v>3.0742711529049354</v>
      </c>
      <c r="J251" s="15">
        <v>0.2461535268674975</v>
      </c>
    </row>
    <row r="252" spans="1:10" ht="15.75">
      <c r="A252" s="1">
        <v>2000</v>
      </c>
      <c r="B252" s="1" t="s">
        <v>39</v>
      </c>
      <c r="C252" s="13">
        <v>399</v>
      </c>
      <c r="D252" s="14">
        <v>5.7610715968394004</v>
      </c>
      <c r="E252" s="15">
        <v>9.3828046980251767E-2</v>
      </c>
      <c r="F252" s="12">
        <v>0.31369348837209299</v>
      </c>
      <c r="G252" s="15">
        <v>4.8073781041991732E-2</v>
      </c>
      <c r="H252" s="16">
        <v>1.3651459854014598</v>
      </c>
      <c r="I252" s="16">
        <v>5.5382035520435169</v>
      </c>
      <c r="J252" s="15">
        <v>0.14660958236848542</v>
      </c>
    </row>
    <row r="253" spans="1:10" ht="15.75">
      <c r="A253" s="1">
        <v>2001</v>
      </c>
      <c r="B253" s="1" t="s">
        <v>39</v>
      </c>
      <c r="C253" s="13">
        <v>468</v>
      </c>
      <c r="D253" s="14">
        <v>3.9263925382294298</v>
      </c>
      <c r="E253" s="15">
        <v>2.93449676599432E-2</v>
      </c>
      <c r="F253" s="12">
        <v>0.24705953757225399</v>
      </c>
      <c r="G253" s="15">
        <v>4.1104294478527599E-2</v>
      </c>
      <c r="H253" s="16">
        <v>1.8126181818181799</v>
      </c>
      <c r="I253" s="16">
        <v>3.77535851406155</v>
      </c>
      <c r="J253" s="15">
        <v>0.114261460691732</v>
      </c>
    </row>
    <row r="254" spans="1:10" ht="15.75">
      <c r="A254" s="1">
        <v>2002</v>
      </c>
      <c r="B254" s="1" t="s">
        <v>40</v>
      </c>
      <c r="C254" s="13">
        <v>454</v>
      </c>
      <c r="D254" s="14">
        <v>2.9522941773666913</v>
      </c>
      <c r="E254" s="15">
        <v>6.6111107947115319E-2</v>
      </c>
      <c r="F254" s="12">
        <v>0.19265895522388052</v>
      </c>
      <c r="G254" s="15">
        <v>8.6855980143078979E-2</v>
      </c>
      <c r="H254" s="16">
        <v>1.9178571428571429</v>
      </c>
      <c r="I254" s="16">
        <v>2.726743528925224</v>
      </c>
      <c r="J254" s="15">
        <v>0.11198254554188229</v>
      </c>
    </row>
    <row r="255" spans="1:10" ht="15.75">
      <c r="A255" s="1">
        <v>2003</v>
      </c>
      <c r="B255" s="1" t="s">
        <v>40</v>
      </c>
      <c r="C255" s="13">
        <v>387</v>
      </c>
      <c r="D255" s="14">
        <v>4.1292366497508706</v>
      </c>
      <c r="E255" s="15">
        <v>0.11208908409514434</v>
      </c>
      <c r="F255" s="12">
        <v>0.19451562500000003</v>
      </c>
      <c r="G255" s="15">
        <v>0.14380273398569499</v>
      </c>
      <c r="H255" s="16">
        <v>2.1363636363636362</v>
      </c>
      <c r="I255" s="16">
        <v>3.7251702920980123</v>
      </c>
      <c r="J255" s="15">
        <v>0.15705054954840075</v>
      </c>
    </row>
    <row r="256" spans="1:10" ht="15.75">
      <c r="A256" s="1">
        <v>2004</v>
      </c>
      <c r="B256" s="1" t="s">
        <v>40</v>
      </c>
      <c r="C256" s="13">
        <v>389</v>
      </c>
      <c r="D256" s="14">
        <v>3.8331266491553935</v>
      </c>
      <c r="E256" s="15">
        <v>6.274139449789945E-2</v>
      </c>
      <c r="F256" s="12">
        <v>0.19332950819672101</v>
      </c>
      <c r="G256" s="15">
        <v>3.8773195535527376E-2</v>
      </c>
      <c r="H256" s="16">
        <v>1.9046666666666681</v>
      </c>
      <c r="I256" s="16">
        <v>3.4347323086979746</v>
      </c>
      <c r="J256" s="15">
        <v>0.14791245822548141</v>
      </c>
    </row>
    <row r="257" spans="1:10" ht="15.75">
      <c r="A257" s="1">
        <v>2005</v>
      </c>
      <c r="B257" s="1" t="s">
        <v>40</v>
      </c>
      <c r="C257" s="13">
        <v>395</v>
      </c>
      <c r="D257" s="14">
        <v>3.6563372560326139</v>
      </c>
      <c r="E257" s="15">
        <v>0.13360323135983926</v>
      </c>
      <c r="F257" s="12">
        <v>0.1771089285714286</v>
      </c>
      <c r="G257" s="15">
        <v>0.18382977124272332</v>
      </c>
      <c r="H257" s="16">
        <v>2.0620202020202014</v>
      </c>
      <c r="I257" s="16">
        <v>3.34143588129555</v>
      </c>
      <c r="J257" s="15">
        <v>0.13178572699796937</v>
      </c>
    </row>
    <row r="258" spans="1:10" ht="15.75">
      <c r="A258" s="1">
        <v>2006</v>
      </c>
      <c r="B258" s="1" t="s">
        <v>40</v>
      </c>
      <c r="C258" s="13">
        <v>425</v>
      </c>
      <c r="D258" s="14">
        <v>3.719058293338815</v>
      </c>
      <c r="E258" s="15">
        <v>0.13386899317892348</v>
      </c>
      <c r="F258" s="12">
        <v>0.18440282999999999</v>
      </c>
      <c r="G258" s="15">
        <v>0.20341501447260277</v>
      </c>
      <c r="H258" s="16">
        <v>1.8441145830000001</v>
      </c>
      <c r="I258" s="16">
        <v>3.447399131200668</v>
      </c>
      <c r="J258" s="15">
        <v>0.13092558556355086</v>
      </c>
    </row>
    <row r="259" spans="1:10" ht="15.75">
      <c r="A259" s="1">
        <v>2007</v>
      </c>
      <c r="B259" s="1" t="s">
        <v>40</v>
      </c>
      <c r="C259" s="13">
        <v>375</v>
      </c>
      <c r="D259" s="14">
        <v>3.7828235636292122</v>
      </c>
      <c r="E259" s="15">
        <v>0.14703283513611506</v>
      </c>
      <c r="F259" s="12">
        <v>0.20636576576576579</v>
      </c>
      <c r="G259" s="15">
        <v>0.21030063276480232</v>
      </c>
      <c r="H259" s="16">
        <v>1.562085308056872</v>
      </c>
      <c r="I259" s="16">
        <v>3.6019052612821483</v>
      </c>
      <c r="J259" s="15">
        <v>0.13098919024220296</v>
      </c>
    </row>
    <row r="260" spans="1:10" ht="15.75">
      <c r="A260" s="1">
        <v>2008</v>
      </c>
      <c r="B260" s="1" t="s">
        <v>40</v>
      </c>
      <c r="C260" s="13">
        <v>321</v>
      </c>
      <c r="D260" s="14">
        <v>2.0853619439468707</v>
      </c>
      <c r="E260" s="15">
        <v>0.1648971785705903</v>
      </c>
      <c r="F260" s="12">
        <v>0.1883254385964912</v>
      </c>
      <c r="G260" s="15">
        <v>0.18908576311538983</v>
      </c>
      <c r="H260" s="16">
        <v>1.2246031746031751</v>
      </c>
      <c r="I260" s="16">
        <v>1.9365974437395863</v>
      </c>
      <c r="J260" s="15">
        <v>0.15693662098789932</v>
      </c>
    </row>
    <row r="261" spans="1:10" ht="15.75">
      <c r="A261" s="1">
        <v>2009</v>
      </c>
      <c r="B261" s="1" t="s">
        <v>40</v>
      </c>
      <c r="C261" s="13">
        <v>333</v>
      </c>
      <c r="D261" s="14">
        <v>3.1517853565490048</v>
      </c>
      <c r="E261" s="15">
        <v>0.13691104375410329</v>
      </c>
      <c r="F261" s="12">
        <v>0.17266542056074768</v>
      </c>
      <c r="G261" s="15">
        <v>0.25444365520235551</v>
      </c>
      <c r="H261" s="16">
        <v>1.0195212765957451</v>
      </c>
      <c r="I261" s="16">
        <v>2.9845648097300876</v>
      </c>
      <c r="J261" s="15">
        <v>0.15614858039609414</v>
      </c>
    </row>
    <row r="262" spans="1:10" ht="15.75">
      <c r="A262" s="1">
        <v>2010</v>
      </c>
      <c r="B262" s="1" t="s">
        <v>40</v>
      </c>
      <c r="C262" s="13">
        <v>246</v>
      </c>
      <c r="D262" s="14">
        <v>3.6008612635099544</v>
      </c>
      <c r="E262" s="15">
        <v>0.19348722503820939</v>
      </c>
      <c r="F262" s="12">
        <v>0.1693138888888889</v>
      </c>
      <c r="G262" s="15">
        <v>0.22088529187895581</v>
      </c>
      <c r="H262" s="16">
        <v>1.0572941176470583</v>
      </c>
      <c r="I262" s="16">
        <v>3.3666272205635606</v>
      </c>
      <c r="J262" s="15">
        <v>0.17587304615768143</v>
      </c>
    </row>
    <row r="263" spans="1:10" ht="15.75">
      <c r="A263" s="1">
        <v>2002</v>
      </c>
      <c r="B263" s="1" t="s">
        <v>41</v>
      </c>
      <c r="C263" s="13">
        <v>176</v>
      </c>
      <c r="D263" s="14">
        <v>1.5469071580242553</v>
      </c>
      <c r="E263" s="15">
        <v>3.6208897536237919E-2</v>
      </c>
      <c r="F263" s="12">
        <v>0.16645172413793102</v>
      </c>
      <c r="G263" s="15">
        <v>0.20402953537923998</v>
      </c>
      <c r="H263" s="16">
        <v>2.0772815533980582</v>
      </c>
      <c r="I263" s="16">
        <v>1.539017636252316</v>
      </c>
      <c r="J263" s="15">
        <v>6.2517266659847762E-2</v>
      </c>
    </row>
    <row r="264" spans="1:10" ht="15.75">
      <c r="A264" s="1">
        <v>2003</v>
      </c>
      <c r="B264" s="1" t="s">
        <v>41</v>
      </c>
      <c r="C264" s="13">
        <v>148</v>
      </c>
      <c r="D264" s="14">
        <v>1.4759670164426375</v>
      </c>
      <c r="E264" s="15">
        <v>3.8053288691304962E-2</v>
      </c>
      <c r="F264" s="12">
        <v>0.20296481481481482</v>
      </c>
      <c r="G264" s="15">
        <v>0.18918490681021788</v>
      </c>
      <c r="H264" s="16">
        <v>2.1678899082568797</v>
      </c>
      <c r="I264" s="16">
        <v>1.4593507467820719</v>
      </c>
      <c r="J264" s="15">
        <v>6.7564774735410185E-2</v>
      </c>
    </row>
    <row r="265" spans="1:10" ht="15.75">
      <c r="A265" s="1">
        <v>2004</v>
      </c>
      <c r="B265" s="1" t="s">
        <v>41</v>
      </c>
      <c r="C265" s="13">
        <v>143</v>
      </c>
      <c r="D265" s="14">
        <v>1.5577151271845138</v>
      </c>
      <c r="E265" s="15">
        <v>1.1783090231363797E-2</v>
      </c>
      <c r="F265" s="12">
        <v>0.23405306122448999</v>
      </c>
      <c r="G265" s="15">
        <v>7.782054785607391E-2</v>
      </c>
      <c r="H265" s="16">
        <v>2.0588636363636366</v>
      </c>
      <c r="I265" s="16">
        <v>1.5121578144373238</v>
      </c>
      <c r="J265" s="15">
        <v>7.4507101326956024E-2</v>
      </c>
    </row>
    <row r="266" spans="1:10" ht="15.75">
      <c r="A266" s="1">
        <v>2005</v>
      </c>
      <c r="B266" s="1" t="s">
        <v>41</v>
      </c>
      <c r="C266" s="13">
        <v>138</v>
      </c>
      <c r="D266" s="14">
        <v>1.3506243554720325</v>
      </c>
      <c r="E266" s="15">
        <v>5.6863172648354554E-2</v>
      </c>
      <c r="F266" s="12">
        <v>0.18614390243902437</v>
      </c>
      <c r="G266" s="15">
        <v>0.1262588795220374</v>
      </c>
      <c r="H266" s="16">
        <v>2.2250000000000001</v>
      </c>
      <c r="I266" s="16">
        <v>1.2810007232762897</v>
      </c>
      <c r="J266" s="15">
        <v>5.3250796959725531E-2</v>
      </c>
    </row>
    <row r="267" spans="1:10" ht="15.75">
      <c r="A267" s="1">
        <v>2006</v>
      </c>
      <c r="B267" s="1" t="s">
        <v>41</v>
      </c>
      <c r="C267" s="13">
        <v>148</v>
      </c>
      <c r="D267" s="14">
        <v>1.410074702884496</v>
      </c>
      <c r="E267" s="15">
        <v>4.3753035772002465E-2</v>
      </c>
      <c r="F267" s="12">
        <v>0.191732609</v>
      </c>
      <c r="G267" s="15">
        <v>0.14329826977384702</v>
      </c>
      <c r="H267" s="16">
        <v>1.9936666670000001</v>
      </c>
      <c r="I267" s="16">
        <v>1.3220738795018743</v>
      </c>
      <c r="J267" s="15">
        <v>5.0178615422276376E-2</v>
      </c>
    </row>
    <row r="268" spans="1:10" ht="15.75">
      <c r="A268" s="1">
        <v>2007</v>
      </c>
      <c r="B268" s="1" t="s">
        <v>41</v>
      </c>
      <c r="C268" s="13">
        <v>143</v>
      </c>
      <c r="D268" s="14">
        <v>1.714511146954742</v>
      </c>
      <c r="E268" s="15">
        <v>6.9295111692627073E-2</v>
      </c>
      <c r="F268" s="12">
        <v>0.19534186046511628</v>
      </c>
      <c r="G268" s="15">
        <v>0.13794687590092022</v>
      </c>
      <c r="H268" s="16">
        <v>1.8657575757575766</v>
      </c>
      <c r="I268" s="16">
        <v>1.6253544222889611</v>
      </c>
      <c r="J268" s="15">
        <v>5.6696979005946967E-2</v>
      </c>
    </row>
    <row r="269" spans="1:10" ht="15.75">
      <c r="A269" s="1">
        <v>2008</v>
      </c>
      <c r="B269" s="1" t="s">
        <v>41</v>
      </c>
      <c r="C269" s="13">
        <v>124</v>
      </c>
      <c r="D269" s="14">
        <v>0.73746635367157609</v>
      </c>
      <c r="E269" s="15">
        <v>7.1082120863663847E-2</v>
      </c>
      <c r="F269" s="12">
        <v>0.20793249999999999</v>
      </c>
      <c r="G269" s="15">
        <v>0.12189298545355844</v>
      </c>
      <c r="H269" s="16">
        <v>1.2948936170212768</v>
      </c>
      <c r="I269" s="16">
        <v>0.70427865834473946</v>
      </c>
      <c r="J269" s="15">
        <v>6.7922270014924374E-2</v>
      </c>
    </row>
    <row r="270" spans="1:10" ht="15.75">
      <c r="A270" s="1">
        <v>2009</v>
      </c>
      <c r="B270" s="1" t="s">
        <v>41</v>
      </c>
      <c r="C270" s="13">
        <v>129</v>
      </c>
      <c r="D270" s="14">
        <v>1.317477667595389</v>
      </c>
      <c r="E270" s="15">
        <v>5.9479822028077202E-2</v>
      </c>
      <c r="F270" s="12">
        <v>0.17352051282051281</v>
      </c>
      <c r="G270" s="15">
        <v>0.13340986093240503</v>
      </c>
      <c r="H270" s="16">
        <v>1.287551020408163</v>
      </c>
      <c r="I270" s="16">
        <v>1.2831686028134908</v>
      </c>
      <c r="J270" s="15">
        <v>6.7328364537233981E-2</v>
      </c>
    </row>
    <row r="271" spans="1:10" ht="15.75">
      <c r="A271" s="1">
        <v>2010</v>
      </c>
      <c r="B271" s="1" t="s">
        <v>41</v>
      </c>
      <c r="C271" s="13">
        <v>100</v>
      </c>
      <c r="D271" s="14">
        <v>1.538958476763068</v>
      </c>
      <c r="E271" s="15">
        <v>9.8733123466068218E-2</v>
      </c>
      <c r="F271" s="12">
        <v>0.1704945945945946</v>
      </c>
      <c r="G271" s="15">
        <v>9.3905373728029581E-2</v>
      </c>
      <c r="H271" s="16">
        <v>1.2764367816091955</v>
      </c>
      <c r="I271" s="16">
        <v>1.4888280892794263</v>
      </c>
      <c r="J271" s="15">
        <v>9.6709010738967538E-2</v>
      </c>
    </row>
    <row r="272" spans="1:10" ht="15.75">
      <c r="A272" s="1">
        <v>2011</v>
      </c>
      <c r="B272" s="1" t="s">
        <v>41</v>
      </c>
      <c r="C272" s="13">
        <v>87</v>
      </c>
      <c r="D272" s="14">
        <v>1.416121420475269</v>
      </c>
      <c r="E272" s="15">
        <v>0.10739401472228355</v>
      </c>
      <c r="F272" s="12">
        <v>0.19606111110000002</v>
      </c>
      <c r="G272" s="15">
        <v>8.6118517323098456E-2</v>
      </c>
      <c r="H272" s="16">
        <v>1.2976315789999999</v>
      </c>
      <c r="I272" s="16">
        <v>1.3943283608141295</v>
      </c>
      <c r="J272" s="15">
        <v>0.10828318581655659</v>
      </c>
    </row>
    <row r="273" spans="1:10" ht="15.75">
      <c r="A273" s="1">
        <v>2000</v>
      </c>
      <c r="B273" s="1" t="s">
        <v>42</v>
      </c>
      <c r="C273" s="13">
        <v>92</v>
      </c>
      <c r="D273" s="14">
        <v>1.0739832652100041</v>
      </c>
      <c r="E273" s="15">
        <v>5.4903442741015676E-2</v>
      </c>
      <c r="F273" s="12">
        <v>0.12858974358974359</v>
      </c>
      <c r="G273" s="15">
        <v>0.17859802784222736</v>
      </c>
      <c r="H273" s="16">
        <v>0.81588235294117639</v>
      </c>
      <c r="I273" s="16">
        <v>1.3051287451566949</v>
      </c>
      <c r="J273" s="15">
        <v>9.2591175178757423E-2</v>
      </c>
    </row>
    <row r="274" spans="1:10" ht="15.75">
      <c r="A274" s="1">
        <v>2001</v>
      </c>
      <c r="B274" s="1" t="s">
        <v>42</v>
      </c>
      <c r="C274" s="13">
        <v>103</v>
      </c>
      <c r="D274" s="14">
        <v>0.74285717913079397</v>
      </c>
      <c r="E274" s="15">
        <v>1.62611752819979E-2</v>
      </c>
      <c r="F274" s="12">
        <v>0.112567567567568</v>
      </c>
      <c r="G274" s="15">
        <v>0.115862366168049</v>
      </c>
      <c r="H274" s="16">
        <v>0.82267441860465096</v>
      </c>
      <c r="I274" s="16">
        <v>0.975735829642976</v>
      </c>
      <c r="J274" s="15">
        <v>7.0385657935289697E-2</v>
      </c>
    </row>
    <row r="275" spans="1:10" ht="15.75">
      <c r="A275" s="1">
        <v>2002</v>
      </c>
      <c r="B275" s="1" t="s">
        <v>42</v>
      </c>
      <c r="C275" s="13">
        <v>106</v>
      </c>
      <c r="D275" s="14">
        <v>0.56448832184354536</v>
      </c>
      <c r="E275" s="15">
        <v>1.4237789777670012E-2</v>
      </c>
      <c r="F275" s="12">
        <v>0.12986111111111112</v>
      </c>
      <c r="G275" s="15">
        <v>0.11390005555124927</v>
      </c>
      <c r="H275" s="16">
        <v>0.82499999999999996</v>
      </c>
      <c r="I275" s="16">
        <v>0.90714621497759673</v>
      </c>
      <c r="J275" s="15">
        <v>8.5701859217042917E-2</v>
      </c>
    </row>
    <row r="276" spans="1:10" ht="15.75">
      <c r="A276" s="1">
        <v>2003</v>
      </c>
      <c r="B276" s="1" t="s">
        <v>42</v>
      </c>
      <c r="C276" s="13">
        <v>102</v>
      </c>
      <c r="D276" s="14">
        <v>0.82608176658431121</v>
      </c>
      <c r="E276" s="15">
        <v>1.7492920007226638E-2</v>
      </c>
      <c r="F276" s="12">
        <v>0.13555555555555554</v>
      </c>
      <c r="G276" s="15">
        <v>0.24600575148779807</v>
      </c>
      <c r="H276" s="16">
        <v>0.77911392405063296</v>
      </c>
      <c r="I276" s="16">
        <v>1.0778306479806476</v>
      </c>
      <c r="J276" s="15">
        <v>7.4024084017869501E-2</v>
      </c>
    </row>
    <row r="277" spans="1:10" ht="15.75">
      <c r="A277" s="1">
        <v>2004</v>
      </c>
      <c r="B277" s="1" t="s">
        <v>42</v>
      </c>
      <c r="C277" s="13">
        <v>117</v>
      </c>
      <c r="D277" s="14">
        <v>1.3695225797020234</v>
      </c>
      <c r="E277" s="15">
        <v>2.221159663933794E-2</v>
      </c>
      <c r="F277" s="12">
        <v>0.15035000000000001</v>
      </c>
      <c r="G277" s="15">
        <v>0.137229319287199</v>
      </c>
      <c r="H277" s="16">
        <v>0.752564102564103</v>
      </c>
      <c r="I277" s="16">
        <v>1.6213517365721735</v>
      </c>
      <c r="J277" s="15">
        <v>9.6006712856700205E-2</v>
      </c>
    </row>
    <row r="278" spans="1:10" ht="15.75">
      <c r="A278" s="1">
        <v>2005</v>
      </c>
      <c r="B278" s="1" t="s">
        <v>42</v>
      </c>
      <c r="C278" s="13">
        <v>118</v>
      </c>
      <c r="D278" s="14">
        <v>1.3111213975358882</v>
      </c>
      <c r="E278" s="15">
        <v>0.11220691639528058</v>
      </c>
      <c r="F278" s="12">
        <v>0.15060851063829786</v>
      </c>
      <c r="G278" s="15">
        <v>0.2919059447423864</v>
      </c>
      <c r="H278" s="16">
        <v>0.82012987012986993</v>
      </c>
      <c r="I278" s="16">
        <v>1.5271780402045712</v>
      </c>
      <c r="J278" s="15">
        <v>7.8604634826601266E-2</v>
      </c>
    </row>
    <row r="279" spans="1:10" ht="15.75">
      <c r="A279" s="1">
        <v>2006</v>
      </c>
      <c r="B279" s="1" t="s">
        <v>42</v>
      </c>
      <c r="C279" s="13">
        <v>134</v>
      </c>
      <c r="D279" s="14">
        <v>1.3911038600427528</v>
      </c>
      <c r="E279" s="15">
        <v>6.5819840485798309E-2</v>
      </c>
      <c r="F279" s="12">
        <v>0.1605</v>
      </c>
      <c r="G279" s="15">
        <v>0.25500036944772841</v>
      </c>
      <c r="H279" s="16">
        <v>0.874789916</v>
      </c>
      <c r="I279" s="16">
        <v>1.6039500415808536</v>
      </c>
      <c r="J279" s="15">
        <v>7.9249751526491746E-2</v>
      </c>
    </row>
    <row r="280" spans="1:10" ht="15.75">
      <c r="A280" s="1">
        <v>2007</v>
      </c>
      <c r="B280" s="1" t="s">
        <v>42</v>
      </c>
      <c r="C280" s="13">
        <v>106</v>
      </c>
      <c r="D280" s="14">
        <v>1.4248173104474584</v>
      </c>
      <c r="E280" s="15">
        <v>6.3084786808270718E-2</v>
      </c>
      <c r="F280" s="12">
        <v>0.14783409090909091</v>
      </c>
      <c r="G280" s="15">
        <v>0.20666524603076125</v>
      </c>
      <c r="H280" s="16">
        <v>1.0314634146341461</v>
      </c>
      <c r="I280" s="16">
        <v>1.5878449749974584</v>
      </c>
      <c r="J280" s="15">
        <v>8.2178526816228378E-2</v>
      </c>
    </row>
    <row r="281" spans="1:10" ht="15.75">
      <c r="A281" s="1">
        <v>2008</v>
      </c>
      <c r="B281" s="1" t="s">
        <v>42</v>
      </c>
      <c r="C281" s="13">
        <v>112</v>
      </c>
      <c r="D281" s="14">
        <v>0.82882196098637217</v>
      </c>
      <c r="E281" s="15">
        <v>9.7056409478294067E-2</v>
      </c>
      <c r="F281" s="12">
        <v>0.1346357142857143</v>
      </c>
      <c r="G281" s="15">
        <v>0.40144141564540142</v>
      </c>
      <c r="H281" s="16">
        <v>1.2477647058823522</v>
      </c>
      <c r="I281" s="16">
        <v>1.9555792348136127</v>
      </c>
      <c r="J281" s="15">
        <v>0.14775027970607871</v>
      </c>
    </row>
    <row r="282" spans="1:10" ht="15.75">
      <c r="A282" s="1">
        <v>2009</v>
      </c>
      <c r="B282" s="1" t="s">
        <v>42</v>
      </c>
      <c r="C282" s="13">
        <v>121</v>
      </c>
      <c r="D282" s="14">
        <v>0.92826042882265236</v>
      </c>
      <c r="E282" s="15">
        <v>5.5733302399277117E-2</v>
      </c>
      <c r="F282" s="12">
        <v>4.3946666666666669E-2</v>
      </c>
      <c r="G282" s="15">
        <v>0.27862312081608753</v>
      </c>
      <c r="H282" s="16">
        <v>1.2038888888888886</v>
      </c>
      <c r="I282" s="16">
        <v>1.9701308809532181</v>
      </c>
      <c r="J282" s="15">
        <v>0.14033502389213728</v>
      </c>
    </row>
    <row r="283" spans="1:10" ht="15.75">
      <c r="A283" s="1">
        <v>2010</v>
      </c>
      <c r="B283" s="1" t="s">
        <v>42</v>
      </c>
      <c r="C283" s="13">
        <v>110</v>
      </c>
      <c r="D283" s="14">
        <v>1.3595401670495115</v>
      </c>
      <c r="E283" s="15">
        <v>7.4041917556699255E-2</v>
      </c>
      <c r="F283" s="12">
        <v>9.9525000000000002E-2</v>
      </c>
      <c r="G283" s="15">
        <v>0.45351211660532365</v>
      </c>
      <c r="H283" s="16">
        <v>1.2164772727272728</v>
      </c>
      <c r="I283" s="16">
        <v>2.2819250162663831</v>
      </c>
      <c r="J283" s="15">
        <v>0.11852617052469976</v>
      </c>
    </row>
    <row r="284" spans="1:10" ht="15.75">
      <c r="A284" s="1">
        <v>2011</v>
      </c>
      <c r="B284" s="1" t="s">
        <v>42</v>
      </c>
      <c r="C284" s="13">
        <v>107</v>
      </c>
      <c r="D284" s="14">
        <v>1.218049393148493</v>
      </c>
      <c r="E284" s="15">
        <v>9.2111692178084167E-2</v>
      </c>
      <c r="F284" s="12">
        <v>0.1488021739</v>
      </c>
      <c r="G284" s="15">
        <v>0.36814968827443689</v>
      </c>
      <c r="H284" s="16">
        <v>1.1403448279999999</v>
      </c>
      <c r="I284" s="16">
        <v>2.1114396138707323</v>
      </c>
      <c r="J284" s="15">
        <v>0.11762656839052224</v>
      </c>
    </row>
    <row r="285" spans="1:10" ht="15.75">
      <c r="A285" s="1">
        <v>2000</v>
      </c>
      <c r="B285" s="1" t="s">
        <v>43</v>
      </c>
      <c r="C285" s="13">
        <v>287</v>
      </c>
      <c r="D285" s="14">
        <v>8.1473801872628364</v>
      </c>
      <c r="E285" s="15">
        <v>0.16070902222192873</v>
      </c>
      <c r="F285" s="12">
        <v>0.28120461538461539</v>
      </c>
      <c r="G285" s="15">
        <v>0.50387906918396785</v>
      </c>
      <c r="H285" s="16">
        <v>0.89593301435406669</v>
      </c>
      <c r="I285" s="16">
        <v>8.1770868664481107</v>
      </c>
      <c r="J285" s="15">
        <v>0.18435515802840727</v>
      </c>
    </row>
    <row r="286" spans="1:10" ht="15.75">
      <c r="A286" s="1">
        <v>2001</v>
      </c>
      <c r="B286" s="1" t="s">
        <v>43</v>
      </c>
      <c r="C286" s="13">
        <v>286</v>
      </c>
      <c r="D286" s="14">
        <v>5.8633879999109499</v>
      </c>
      <c r="E286" s="15">
        <v>3.9825794954052703E-2</v>
      </c>
      <c r="F286" s="12">
        <v>0.28988082191780801</v>
      </c>
      <c r="G286" s="15">
        <v>0.21029516504974899</v>
      </c>
      <c r="H286" s="16">
        <v>1.03956310679612</v>
      </c>
      <c r="I286" s="16">
        <v>5.76716537176749</v>
      </c>
      <c r="J286" s="15">
        <v>0.19046083251145801</v>
      </c>
    </row>
    <row r="287" spans="1:10" ht="15.75">
      <c r="A287" s="1">
        <v>2002</v>
      </c>
      <c r="B287" s="1" t="s">
        <v>43</v>
      </c>
      <c r="C287" s="13">
        <v>288</v>
      </c>
      <c r="D287" s="14">
        <v>4.0428842232531865</v>
      </c>
      <c r="E287" s="15">
        <v>9.6334859895043076E-2</v>
      </c>
      <c r="F287" s="12">
        <v>0.25010681818181824</v>
      </c>
      <c r="G287" s="15">
        <v>0.50382361466012549</v>
      </c>
      <c r="H287" s="16">
        <v>1.1410975609756098</v>
      </c>
      <c r="I287" s="16">
        <v>4.0318695137738523</v>
      </c>
      <c r="J287" s="15">
        <v>0.20083412872420672</v>
      </c>
    </row>
    <row r="288" spans="1:10" ht="15.75">
      <c r="A288" s="1">
        <v>2003</v>
      </c>
      <c r="B288" s="1" t="s">
        <v>43</v>
      </c>
      <c r="C288" s="13">
        <v>276</v>
      </c>
      <c r="D288" s="14">
        <v>4.5394525238202279</v>
      </c>
      <c r="E288" s="15">
        <v>0.10097010150616473</v>
      </c>
      <c r="F288" s="12">
        <v>0.22434025974025978</v>
      </c>
      <c r="G288" s="15">
        <v>0.52573093175010699</v>
      </c>
      <c r="H288" s="16">
        <v>1.6613461538461538</v>
      </c>
      <c r="I288" s="16">
        <v>4.5286496845647619</v>
      </c>
      <c r="J288" s="15">
        <v>0.1871034674719394</v>
      </c>
    </row>
    <row r="289" spans="1:10" ht="15.75">
      <c r="A289" s="1">
        <v>2004</v>
      </c>
      <c r="B289" s="1" t="s">
        <v>43</v>
      </c>
      <c r="C289" s="13">
        <v>305</v>
      </c>
      <c r="D289" s="14">
        <v>4.3399064687920186</v>
      </c>
      <c r="E289" s="15">
        <v>6.880208255008273E-2</v>
      </c>
      <c r="F289" s="12">
        <v>0.21514871794871801</v>
      </c>
      <c r="G289" s="15">
        <v>0.25181581457614705</v>
      </c>
      <c r="H289" s="16">
        <v>1.3029069767441859</v>
      </c>
      <c r="I289" s="16">
        <v>4.3259957452863258</v>
      </c>
      <c r="J289" s="15">
        <v>0.20939865405390151</v>
      </c>
    </row>
    <row r="290" spans="1:10" ht="15.75">
      <c r="A290" s="1">
        <v>2005</v>
      </c>
      <c r="B290" s="1" t="s">
        <v>43</v>
      </c>
      <c r="C290" s="13">
        <v>306</v>
      </c>
      <c r="D290" s="14">
        <v>4.1141193556943927</v>
      </c>
      <c r="E290" s="15">
        <v>0.14378681228172768</v>
      </c>
      <c r="F290" s="12">
        <v>0.19697746478873243</v>
      </c>
      <c r="G290" s="15">
        <v>0.45775046855909823</v>
      </c>
      <c r="H290" s="16">
        <v>1.5869021739130436</v>
      </c>
      <c r="I290" s="16">
        <v>4.0441490912981228</v>
      </c>
      <c r="J290" s="15">
        <v>0.17516872893529176</v>
      </c>
    </row>
    <row r="291" spans="1:10" ht="15.75">
      <c r="A291" s="1">
        <v>2006</v>
      </c>
      <c r="B291" s="1" t="s">
        <v>43</v>
      </c>
      <c r="C291" s="13">
        <v>334</v>
      </c>
      <c r="D291" s="14">
        <v>4.1574649442935296</v>
      </c>
      <c r="E291" s="15">
        <v>0.15754658281329489</v>
      </c>
      <c r="F291" s="12">
        <v>0.20427205900000001</v>
      </c>
      <c r="G291" s="15">
        <v>0.48258843171067356</v>
      </c>
      <c r="H291" s="16">
        <v>1.5892513370000001</v>
      </c>
      <c r="I291" s="16">
        <v>4.1589662735199315</v>
      </c>
      <c r="J291" s="15">
        <v>0.16687583647962093</v>
      </c>
    </row>
    <row r="292" spans="1:10" ht="15.75">
      <c r="A292" s="1">
        <v>2007</v>
      </c>
      <c r="B292" s="1" t="s">
        <v>43</v>
      </c>
      <c r="C292" s="13">
        <v>367</v>
      </c>
      <c r="D292" s="14">
        <v>3.8107984241357014</v>
      </c>
      <c r="E292" s="15">
        <v>0.191809936623348</v>
      </c>
      <c r="F292" s="12">
        <v>0.20424210526315786</v>
      </c>
      <c r="G292" s="15">
        <v>0.52747401368612556</v>
      </c>
      <c r="H292" s="16">
        <v>1.7880512820512819</v>
      </c>
      <c r="I292" s="16">
        <v>3.7527728002699892</v>
      </c>
      <c r="J292" s="15">
        <v>0.17268273930687902</v>
      </c>
    </row>
    <row r="293" spans="1:10" ht="15.75">
      <c r="A293" s="1">
        <v>2008</v>
      </c>
      <c r="B293" s="1" t="s">
        <v>43</v>
      </c>
      <c r="C293" s="13">
        <v>341</v>
      </c>
      <c r="D293" s="14">
        <v>2.5729544260483501</v>
      </c>
      <c r="E293" s="15">
        <v>0.16750426738337149</v>
      </c>
      <c r="F293" s="12">
        <v>0.18464843750000001</v>
      </c>
      <c r="G293" s="15">
        <v>0.52018017379596249</v>
      </c>
      <c r="H293" s="16">
        <v>1.1650510204081634</v>
      </c>
      <c r="I293" s="16">
        <v>2.6311115136310725</v>
      </c>
      <c r="J293" s="15">
        <v>0.17072554506891155</v>
      </c>
    </row>
    <row r="294" spans="1:10" ht="15.75">
      <c r="A294" s="1">
        <v>2009</v>
      </c>
      <c r="B294" s="1" t="s">
        <v>43</v>
      </c>
      <c r="C294" s="13">
        <v>337</v>
      </c>
      <c r="D294" s="14">
        <v>2.9273128299238715</v>
      </c>
      <c r="E294" s="15">
        <v>0.17969959016245304</v>
      </c>
      <c r="F294" s="12">
        <v>0.17522272727272728</v>
      </c>
      <c r="G294" s="15">
        <v>0.51549116532651851</v>
      </c>
      <c r="H294" s="16">
        <v>1.106907216494845</v>
      </c>
      <c r="I294" s="16">
        <v>3.0388940324410401</v>
      </c>
      <c r="J294" s="15">
        <v>0.19012590158123463</v>
      </c>
    </row>
    <row r="295" spans="1:10" ht="15.75">
      <c r="A295" s="1">
        <v>2010</v>
      </c>
      <c r="B295" s="1" t="s">
        <v>43</v>
      </c>
      <c r="C295" s="13">
        <v>300</v>
      </c>
      <c r="D295" s="14">
        <v>2.8705557495300162</v>
      </c>
      <c r="E295" s="15">
        <v>0.16635309964502257</v>
      </c>
      <c r="F295" s="12">
        <v>0.14880714285714286</v>
      </c>
      <c r="G295" s="15">
        <v>0.45777131202279026</v>
      </c>
      <c r="H295" s="16">
        <v>1.1128350515463921</v>
      </c>
      <c r="I295" s="16">
        <v>2.9884344262436078</v>
      </c>
      <c r="J295" s="15">
        <v>0.19203809578860298</v>
      </c>
    </row>
    <row r="296" spans="1:10" ht="15.75">
      <c r="A296" s="1">
        <v>2011</v>
      </c>
      <c r="B296" s="1" t="s">
        <v>43</v>
      </c>
      <c r="C296" s="13">
        <v>279</v>
      </c>
      <c r="D296" s="14">
        <v>2.7198541480115881</v>
      </c>
      <c r="E296" s="15">
        <v>0.17991923448336405</v>
      </c>
      <c r="F296" s="12">
        <v>0.15043181819999998</v>
      </c>
      <c r="G296" s="15">
        <v>0.49117934238465827</v>
      </c>
      <c r="H296" s="16">
        <v>1.11989011</v>
      </c>
      <c r="I296" s="16">
        <v>2.8521662803968044</v>
      </c>
      <c r="J296" s="15">
        <v>0.16958220015801956</v>
      </c>
    </row>
    <row r="297" spans="1:10" ht="15.75">
      <c r="A297" s="1">
        <v>2000</v>
      </c>
      <c r="B297" s="1" t="s">
        <v>44</v>
      </c>
      <c r="C297" s="13">
        <v>10</v>
      </c>
      <c r="D297" s="14">
        <v>0.96028336176841478</v>
      </c>
      <c r="E297" s="15">
        <v>6.230991766189469E-4</v>
      </c>
      <c r="F297" s="12">
        <v>0.16434000000000001</v>
      </c>
      <c r="G297" s="15">
        <v>0.57844179651695704</v>
      </c>
      <c r="H297" s="16">
        <v>0.90500000000000003</v>
      </c>
      <c r="I297" s="16">
        <v>1.0838632148950376</v>
      </c>
      <c r="J297" s="15">
        <v>3.2044327580937018E-2</v>
      </c>
    </row>
    <row r="298" spans="1:10" ht="15.75">
      <c r="A298" s="1">
        <v>2000</v>
      </c>
      <c r="B298" s="1" t="s">
        <v>45</v>
      </c>
      <c r="C298" s="13">
        <v>6</v>
      </c>
      <c r="D298" s="14">
        <v>23.913808103405419</v>
      </c>
      <c r="E298" s="15">
        <v>-2.5105642555306982E-2</v>
      </c>
      <c r="F298" s="12">
        <v>0.64749999999999996</v>
      </c>
      <c r="G298" s="15">
        <v>0</v>
      </c>
      <c r="H298" s="16">
        <v>3.3</v>
      </c>
      <c r="I298" s="16">
        <v>23.350360427541634</v>
      </c>
      <c r="J298" s="15">
        <v>-4.4659926050211296E-2</v>
      </c>
    </row>
    <row r="299" spans="1:10" ht="15.75">
      <c r="A299" s="1">
        <v>2001</v>
      </c>
      <c r="B299" s="1" t="s">
        <v>45</v>
      </c>
      <c r="C299" s="13">
        <v>27</v>
      </c>
      <c r="D299" s="14">
        <v>3.5431031384977998</v>
      </c>
      <c r="E299" s="15">
        <v>-0.31600583572296098</v>
      </c>
      <c r="F299" s="12">
        <v>0.28700714285714302</v>
      </c>
      <c r="G299" s="15" t="s">
        <v>12</v>
      </c>
      <c r="H299" s="16">
        <v>3.335</v>
      </c>
      <c r="I299" s="16">
        <v>3.5611924423075498</v>
      </c>
      <c r="J299" s="15">
        <v>-1.1506652377288099E-2</v>
      </c>
    </row>
    <row r="300" spans="1:10" ht="15.75">
      <c r="A300" s="1">
        <v>2002</v>
      </c>
      <c r="B300" s="1" t="s">
        <v>45</v>
      </c>
      <c r="C300" s="13">
        <v>42</v>
      </c>
      <c r="D300" s="14">
        <v>2.2369416888059654</v>
      </c>
      <c r="E300" s="15">
        <v>-0.13662144165703352</v>
      </c>
      <c r="F300" s="12">
        <v>0.22535384615384618</v>
      </c>
      <c r="G300" s="15" t="s">
        <v>12</v>
      </c>
      <c r="H300" s="16">
        <v>3.0587499999999999</v>
      </c>
      <c r="I300" s="16">
        <v>1.6125526320414798</v>
      </c>
      <c r="J300" s="15">
        <v>-9.2586691784866809E-2</v>
      </c>
    </row>
    <row r="301" spans="1:10" ht="15.75">
      <c r="A301" s="1">
        <v>2003</v>
      </c>
      <c r="B301" s="1" t="s">
        <v>45</v>
      </c>
      <c r="C301" s="13">
        <v>41</v>
      </c>
      <c r="D301" s="14">
        <v>3.2348064208663025</v>
      </c>
      <c r="E301" s="15">
        <v>-0.13219964597485515</v>
      </c>
      <c r="F301" s="12">
        <v>0.23791666666666667</v>
      </c>
      <c r="G301" s="15" t="s">
        <v>12</v>
      </c>
      <c r="H301" s="16">
        <v>3.2863333333333333</v>
      </c>
      <c r="I301" s="16">
        <v>2.6048383436464593</v>
      </c>
      <c r="J301" s="15">
        <v>-1.0693338466193623</v>
      </c>
    </row>
    <row r="302" spans="1:10" ht="15.75">
      <c r="A302" s="1">
        <v>2004</v>
      </c>
      <c r="B302" s="1" t="s">
        <v>45</v>
      </c>
      <c r="C302" s="13">
        <v>52</v>
      </c>
      <c r="D302" s="14">
        <v>3.5099738585390488</v>
      </c>
      <c r="E302" s="15">
        <v>2.9112081513828283E-3</v>
      </c>
      <c r="F302" s="12">
        <v>0.30975294117647001</v>
      </c>
      <c r="G302" s="15" t="s">
        <v>12</v>
      </c>
      <c r="H302" s="16">
        <v>3.0663999999999989</v>
      </c>
      <c r="I302" s="16">
        <v>2.9413896562992008</v>
      </c>
      <c r="J302" s="15">
        <v>8.0290335440802954E-2</v>
      </c>
    </row>
    <row r="303" spans="1:10" ht="15.75">
      <c r="A303" s="1">
        <v>2005</v>
      </c>
      <c r="B303" s="1" t="s">
        <v>45</v>
      </c>
      <c r="C303" s="13">
        <v>59</v>
      </c>
      <c r="D303" s="14">
        <v>2.6756330923368186</v>
      </c>
      <c r="E303" s="15">
        <v>4.557756572343425E-2</v>
      </c>
      <c r="F303" s="12">
        <v>0.23616842105263161</v>
      </c>
      <c r="G303" s="15">
        <v>7.217301750772398E-2</v>
      </c>
      <c r="H303" s="16">
        <v>3.0384615384615392</v>
      </c>
      <c r="I303" s="16">
        <v>2.1603156249602917</v>
      </c>
      <c r="J303" s="15">
        <v>4.9259911957306765E-2</v>
      </c>
    </row>
    <row r="304" spans="1:10" ht="15.75">
      <c r="A304" s="1">
        <v>2006</v>
      </c>
      <c r="B304" s="1" t="s">
        <v>45</v>
      </c>
      <c r="C304" s="13">
        <v>60</v>
      </c>
      <c r="D304" s="14">
        <v>3.9288943123938882</v>
      </c>
      <c r="E304" s="15">
        <v>5.7268675721561975E-2</v>
      </c>
      <c r="F304" s="12">
        <v>0.208018182</v>
      </c>
      <c r="G304" s="15">
        <v>2.3632243444480415E-2</v>
      </c>
      <c r="H304" s="16">
        <v>2.2295833329999999</v>
      </c>
      <c r="I304" s="16">
        <v>3.5093060271646856</v>
      </c>
      <c r="J304" s="15">
        <v>6.3960764219015281E-2</v>
      </c>
    </row>
    <row r="305" spans="1:10" ht="15.75">
      <c r="A305" s="1">
        <v>2007</v>
      </c>
      <c r="B305" s="1" t="s">
        <v>45</v>
      </c>
      <c r="C305" s="13">
        <v>55</v>
      </c>
      <c r="D305" s="14">
        <v>4.4388976947727512</v>
      </c>
      <c r="E305" s="15">
        <v>5.854381310085801E-2</v>
      </c>
      <c r="F305" s="12">
        <v>0.24776785714285712</v>
      </c>
      <c r="G305" s="15">
        <v>2.7557905337361507E-2</v>
      </c>
      <c r="H305" s="16">
        <v>2.0787500000000003</v>
      </c>
      <c r="I305" s="16">
        <v>4.0065728265738603</v>
      </c>
      <c r="J305" s="15">
        <v>5.022001998552774E-2</v>
      </c>
    </row>
    <row r="306" spans="1:10" ht="15.75">
      <c r="A306" s="1">
        <v>2008</v>
      </c>
      <c r="B306" s="1" t="s">
        <v>45</v>
      </c>
      <c r="C306" s="13">
        <v>53</v>
      </c>
      <c r="D306" s="14">
        <v>2.1620615582663185</v>
      </c>
      <c r="E306" s="15">
        <v>6.7638095090383182E-2</v>
      </c>
      <c r="F306" s="12">
        <v>0.20506800000000003</v>
      </c>
      <c r="G306" s="15">
        <v>2.2532730673316691E-2</v>
      </c>
      <c r="H306" s="16">
        <v>1.4958333333333329</v>
      </c>
      <c r="I306" s="16">
        <v>1.8448247784041998</v>
      </c>
      <c r="J306" s="15">
        <v>5.7815131448069421E-2</v>
      </c>
    </row>
    <row r="307" spans="1:10" ht="15.75">
      <c r="A307" s="1">
        <v>2009</v>
      </c>
      <c r="B307" s="1" t="s">
        <v>45</v>
      </c>
      <c r="C307" s="13">
        <v>56</v>
      </c>
      <c r="D307" s="14">
        <v>2.6784693678853548</v>
      </c>
      <c r="E307" s="15">
        <v>5.9401198865340787E-2</v>
      </c>
      <c r="F307" s="12">
        <v>0.22232399999999999</v>
      </c>
      <c r="G307" s="15">
        <v>3.2634656584751107E-2</v>
      </c>
      <c r="H307" s="16">
        <v>1.1751999999999998</v>
      </c>
      <c r="I307" s="16">
        <v>2.5737133775057495</v>
      </c>
      <c r="J307" s="15">
        <v>5.9065560409024637E-2</v>
      </c>
    </row>
    <row r="308" spans="1:10" ht="15.75">
      <c r="A308" s="1">
        <v>2010</v>
      </c>
      <c r="B308" s="1" t="s">
        <v>45</v>
      </c>
      <c r="C308" s="13">
        <v>51</v>
      </c>
      <c r="D308" s="14">
        <v>4.0876065992678745</v>
      </c>
      <c r="E308" s="15">
        <v>6.6423638926351447E-2</v>
      </c>
      <c r="F308" s="12">
        <v>0.21424642857142856</v>
      </c>
      <c r="G308" s="15">
        <v>1.7285598878905281E-2</v>
      </c>
      <c r="H308" s="16">
        <v>1.1385185185185185</v>
      </c>
      <c r="I308" s="16">
        <v>3.8868653477595143</v>
      </c>
      <c r="J308" s="15">
        <v>6.695871671212876E-2</v>
      </c>
    </row>
    <row r="309" spans="1:10" ht="15.75">
      <c r="A309" s="1">
        <v>2011</v>
      </c>
      <c r="B309" s="1" t="s">
        <v>45</v>
      </c>
      <c r="C309" s="13">
        <v>57</v>
      </c>
      <c r="D309" s="14">
        <v>4.7592504428697966</v>
      </c>
      <c r="E309" s="15">
        <v>0.10730181576616475</v>
      </c>
      <c r="F309" s="12">
        <v>0.228503125</v>
      </c>
      <c r="G309" s="15">
        <v>1.8904417952314165E-2</v>
      </c>
      <c r="H309" s="16">
        <v>1.028723404</v>
      </c>
      <c r="I309" s="16">
        <v>4.5465345438441105</v>
      </c>
      <c r="J309" s="15">
        <v>0.10868557838795398</v>
      </c>
    </row>
    <row r="310" spans="1:10" ht="15.75">
      <c r="A310" s="1">
        <v>2000</v>
      </c>
      <c r="B310" s="1" t="s">
        <v>46</v>
      </c>
      <c r="C310" s="13">
        <v>27</v>
      </c>
      <c r="D310" s="14">
        <v>2.6397821187077386</v>
      </c>
      <c r="E310" s="15">
        <v>2.8512396694214879E-2</v>
      </c>
      <c r="F310" s="12">
        <v>0.23426470588235293</v>
      </c>
      <c r="G310" s="15">
        <v>3.1677215189873417E-2</v>
      </c>
      <c r="H310" s="16">
        <v>0.84071428571428586</v>
      </c>
      <c r="I310" s="16">
        <v>2.59400826446281</v>
      </c>
      <c r="J310" s="15">
        <v>1.8730047896318561E-2</v>
      </c>
    </row>
    <row r="311" spans="1:10" ht="15.75">
      <c r="A311" s="1">
        <v>2001</v>
      </c>
      <c r="B311" s="1" t="s">
        <v>46</v>
      </c>
      <c r="C311" s="13">
        <v>36</v>
      </c>
      <c r="D311" s="14">
        <v>3.32746955345061</v>
      </c>
      <c r="E311" s="15">
        <v>2.02456542104715E-2</v>
      </c>
      <c r="F311" s="12">
        <v>0.26529999999999998</v>
      </c>
      <c r="G311" s="15">
        <v>1.1019390581717499E-2</v>
      </c>
      <c r="H311" s="16">
        <v>0.9</v>
      </c>
      <c r="I311" s="16">
        <v>3.12842198397002</v>
      </c>
      <c r="J311" s="15">
        <v>6.4793439168696398E-2</v>
      </c>
    </row>
    <row r="312" spans="1:10" ht="15.75">
      <c r="A312" s="1">
        <v>2002</v>
      </c>
      <c r="B312" s="1" t="s">
        <v>46</v>
      </c>
      <c r="C312" s="13">
        <v>37</v>
      </c>
      <c r="D312" s="14">
        <v>2.5721481352680176</v>
      </c>
      <c r="E312" s="15">
        <v>1.0059042204242292E-2</v>
      </c>
      <c r="F312" s="12">
        <v>0.21070588235294116</v>
      </c>
      <c r="G312" s="15">
        <v>6.8225745085605588E-3</v>
      </c>
      <c r="H312" s="16">
        <v>1.156818181818182</v>
      </c>
      <c r="I312" s="16">
        <v>2.3988800751959256</v>
      </c>
      <c r="J312" s="15">
        <v>6.7863341122648399E-2</v>
      </c>
    </row>
    <row r="313" spans="1:10" ht="15.75">
      <c r="A313" s="1">
        <v>2003</v>
      </c>
      <c r="B313" s="1" t="s">
        <v>46</v>
      </c>
      <c r="C313" s="13">
        <v>34</v>
      </c>
      <c r="D313" s="14">
        <v>4.1312979712205591</v>
      </c>
      <c r="E313" s="15">
        <v>6.2838184762431373E-2</v>
      </c>
      <c r="F313" s="12">
        <v>0.20499999999999999</v>
      </c>
      <c r="G313" s="15">
        <v>7.0394736842105269E-3</v>
      </c>
      <c r="H313" s="16">
        <v>1.1666666666666665</v>
      </c>
      <c r="I313" s="16">
        <v>3.9364508866858881</v>
      </c>
      <c r="J313" s="15">
        <v>0.11077949431915426</v>
      </c>
    </row>
    <row r="314" spans="1:10" ht="15.75">
      <c r="A314" s="1">
        <v>2004</v>
      </c>
      <c r="B314" s="1" t="s">
        <v>46</v>
      </c>
      <c r="C314" s="13">
        <v>38</v>
      </c>
      <c r="D314" s="14">
        <v>3.8968931320146742</v>
      </c>
      <c r="E314" s="15">
        <v>3.4143978402151075E-2</v>
      </c>
      <c r="F314" s="12">
        <v>0.17692307692307699</v>
      </c>
      <c r="G314" s="15">
        <v>9.8696514593369228E-3</v>
      </c>
      <c r="H314" s="16">
        <v>1.101</v>
      </c>
      <c r="I314" s="16">
        <v>3.7445216141779429</v>
      </c>
      <c r="J314" s="15">
        <v>0.12454237685848726</v>
      </c>
    </row>
    <row r="315" spans="1:10" ht="15.75">
      <c r="A315" s="1">
        <v>2005</v>
      </c>
      <c r="B315" s="1" t="s">
        <v>46</v>
      </c>
      <c r="C315" s="13">
        <v>38</v>
      </c>
      <c r="D315" s="14">
        <v>2.8993997271487038</v>
      </c>
      <c r="E315" s="15">
        <v>7.7153251477944551E-2</v>
      </c>
      <c r="F315" s="12">
        <v>0.19583333333333333</v>
      </c>
      <c r="G315" s="15">
        <v>2.3161397670549082E-2</v>
      </c>
      <c r="H315" s="16">
        <v>1.0927777777777776</v>
      </c>
      <c r="I315" s="16">
        <v>2.7477853569804456</v>
      </c>
      <c r="J315" s="15">
        <v>9.1805153268212814E-2</v>
      </c>
    </row>
    <row r="316" spans="1:10" ht="15.75">
      <c r="A316" s="1">
        <v>2006</v>
      </c>
      <c r="B316" s="1" t="s">
        <v>46</v>
      </c>
      <c r="C316" s="13">
        <v>37</v>
      </c>
      <c r="D316" s="14">
        <v>2.1039078881288424</v>
      </c>
      <c r="E316" s="15">
        <v>8.234479175686206E-2</v>
      </c>
      <c r="F316" s="12">
        <v>0.15482142900000001</v>
      </c>
      <c r="G316" s="15">
        <v>2.8157058556513844E-2</v>
      </c>
      <c r="H316" s="16">
        <v>1.0872222220000001</v>
      </c>
      <c r="I316" s="16">
        <v>1.9655409299506452</v>
      </c>
      <c r="J316" s="15">
        <v>0.10259376439518574</v>
      </c>
    </row>
    <row r="317" spans="1:10" ht="15.75">
      <c r="A317" s="1">
        <v>2007</v>
      </c>
      <c r="B317" s="1" t="s">
        <v>46</v>
      </c>
      <c r="C317" s="13">
        <v>38</v>
      </c>
      <c r="D317" s="14">
        <v>3.0832993157963413</v>
      </c>
      <c r="E317" s="15">
        <v>8.362385577658045E-2</v>
      </c>
      <c r="F317" s="12">
        <v>0.14655000000000001</v>
      </c>
      <c r="G317" s="15">
        <v>4.5478634518978274E-2</v>
      </c>
      <c r="H317" s="16">
        <v>1.2952380952380953</v>
      </c>
      <c r="I317" s="16">
        <v>2.9266968437144607</v>
      </c>
      <c r="J317" s="15">
        <v>8.2573943772255257E-2</v>
      </c>
    </row>
    <row r="318" spans="1:10" ht="15.75">
      <c r="A318" s="1">
        <v>2008</v>
      </c>
      <c r="B318" s="1" t="s">
        <v>46</v>
      </c>
      <c r="C318" s="13">
        <v>33</v>
      </c>
      <c r="D318" s="14">
        <v>2.9105973721045721</v>
      </c>
      <c r="E318" s="15">
        <v>0.11263828057976244</v>
      </c>
      <c r="F318" s="12">
        <v>0.23734374999999999</v>
      </c>
      <c r="G318" s="15">
        <v>4.4376721130897752E-2</v>
      </c>
      <c r="H318" s="16">
        <v>0.83653846153846145</v>
      </c>
      <c r="I318" s="16">
        <v>2.7390617239355204</v>
      </c>
      <c r="J318" s="15">
        <v>9.2132376935928087E-2</v>
      </c>
    </row>
    <row r="319" spans="1:10" ht="15.75">
      <c r="A319" s="1">
        <v>2009</v>
      </c>
      <c r="B319" s="1" t="s">
        <v>46</v>
      </c>
      <c r="C319" s="13">
        <v>38</v>
      </c>
      <c r="D319" s="14">
        <v>2.4165148593843497</v>
      </c>
      <c r="E319" s="15">
        <v>0.1108436939033309</v>
      </c>
      <c r="F319" s="12">
        <v>0.21701363636363635</v>
      </c>
      <c r="G319" s="15">
        <v>4.5777234949772337E-2</v>
      </c>
      <c r="H319" s="16">
        <v>0.75299999999999978</v>
      </c>
      <c r="I319" s="16">
        <v>2.3684196529486075</v>
      </c>
      <c r="J319" s="15">
        <v>0.10007820656871221</v>
      </c>
    </row>
    <row r="320" spans="1:10" ht="15.75">
      <c r="A320" s="1">
        <v>2010</v>
      </c>
      <c r="B320" s="1" t="s">
        <v>46</v>
      </c>
      <c r="C320" s="13">
        <v>36</v>
      </c>
      <c r="D320" s="14">
        <v>1.6028753854840809</v>
      </c>
      <c r="E320" s="15">
        <v>0.14113060852191286</v>
      </c>
      <c r="F320" s="12">
        <v>0.19974090909090908</v>
      </c>
      <c r="G320" s="15">
        <v>4.705427314814814E-2</v>
      </c>
      <c r="H320" s="16">
        <v>0.81157894736842118</v>
      </c>
      <c r="I320" s="16">
        <v>1.5251053294531554</v>
      </c>
      <c r="J320" s="15">
        <v>0.12345234520913866</v>
      </c>
    </row>
    <row r="321" spans="1:10" ht="15.75">
      <c r="A321" s="1">
        <v>2011</v>
      </c>
      <c r="B321" s="1" t="s">
        <v>46</v>
      </c>
      <c r="C321" s="13">
        <v>34</v>
      </c>
      <c r="D321" s="14">
        <v>1.2139254319206829</v>
      </c>
      <c r="E321" s="15">
        <v>0.11858675646183316</v>
      </c>
      <c r="F321" s="12">
        <v>0.13045263159999998</v>
      </c>
      <c r="G321" s="15">
        <v>2.8251276813074561E-2</v>
      </c>
      <c r="H321" s="16">
        <v>0.83473684199999998</v>
      </c>
      <c r="I321" s="16">
        <v>1.1378633683490771</v>
      </c>
      <c r="J321" s="15">
        <v>0.12908394927010203</v>
      </c>
    </row>
    <row r="322" spans="1:10" ht="15.75">
      <c r="A322" s="1">
        <v>2000</v>
      </c>
      <c r="B322" s="1" t="s">
        <v>47</v>
      </c>
      <c r="C322" s="13">
        <v>32</v>
      </c>
      <c r="D322" s="14">
        <v>0.71183173707381053</v>
      </c>
      <c r="E322" s="15">
        <v>4.7399687382914953E-2</v>
      </c>
      <c r="F322" s="12">
        <v>0.1056923076923077</v>
      </c>
      <c r="G322" s="15">
        <v>0.66023188124575549</v>
      </c>
      <c r="H322" s="16">
        <v>0.53035714285714286</v>
      </c>
      <c r="I322" s="16">
        <v>1.345588967075684</v>
      </c>
      <c r="J322" s="15">
        <v>0.12295840760016977</v>
      </c>
    </row>
    <row r="323" spans="1:10" ht="15.75">
      <c r="A323" s="1">
        <v>2001</v>
      </c>
      <c r="B323" s="1" t="s">
        <v>47</v>
      </c>
      <c r="C323" s="13">
        <v>30</v>
      </c>
      <c r="D323" s="14">
        <v>0.57416591756225199</v>
      </c>
      <c r="E323" s="15">
        <v>2.13517660732996E-2</v>
      </c>
      <c r="F323" s="12">
        <v>8.6249999999999993E-2</v>
      </c>
      <c r="G323" s="15">
        <v>0.364868228784204</v>
      </c>
      <c r="H323" s="16">
        <v>0.54230769230769205</v>
      </c>
      <c r="I323" s="16">
        <v>1.2611727253468299</v>
      </c>
      <c r="J323" s="15">
        <v>0.100181723982538</v>
      </c>
    </row>
    <row r="324" spans="1:10" ht="15.75">
      <c r="A324" s="1">
        <v>2002</v>
      </c>
      <c r="B324" s="1" t="s">
        <v>47</v>
      </c>
      <c r="C324" s="13">
        <v>28</v>
      </c>
      <c r="D324" s="14">
        <v>0.3544074401799045</v>
      </c>
      <c r="E324" s="15">
        <v>7.8825186452099617E-3</v>
      </c>
      <c r="F324" s="12">
        <v>5.1799999999999999E-2</v>
      </c>
      <c r="G324" s="15">
        <v>0.32665836579527852</v>
      </c>
      <c r="H324" s="16">
        <v>0.72962962962962974</v>
      </c>
      <c r="I324" s="16">
        <v>0.89966832466844826</v>
      </c>
      <c r="J324" s="15">
        <v>7.6677282887332027E-2</v>
      </c>
    </row>
    <row r="325" spans="1:10" ht="15.75">
      <c r="A325" s="1">
        <v>2003</v>
      </c>
      <c r="B325" s="1" t="s">
        <v>47</v>
      </c>
      <c r="C325" s="13">
        <v>27</v>
      </c>
      <c r="D325" s="14">
        <v>0.8326319598919234</v>
      </c>
      <c r="E325" s="15">
        <v>3.082379958088121E-2</v>
      </c>
      <c r="F325" s="12">
        <v>6.225E-2</v>
      </c>
      <c r="G325" s="15">
        <v>0.68731412922203072</v>
      </c>
      <c r="H325" s="16">
        <v>0.8</v>
      </c>
      <c r="I325" s="16">
        <v>1.7864085763982309</v>
      </c>
      <c r="J325" s="15">
        <v>0.15226555359869945</v>
      </c>
    </row>
    <row r="326" spans="1:10" ht="15.75">
      <c r="A326" s="1">
        <v>2004</v>
      </c>
      <c r="B326" s="1" t="s">
        <v>47</v>
      </c>
      <c r="C326" s="13">
        <v>25</v>
      </c>
      <c r="D326" s="14">
        <v>1.1183473957899905</v>
      </c>
      <c r="E326" s="15">
        <v>1.2537980811190969E-2</v>
      </c>
      <c r="F326" s="12">
        <v>4.4999999999999998E-2</v>
      </c>
      <c r="G326" s="15">
        <v>0.35450325910286701</v>
      </c>
      <c r="H326" s="16">
        <v>0.75800000000000001</v>
      </c>
      <c r="I326" s="16">
        <v>2.0816863987594454</v>
      </c>
      <c r="J326" s="15">
        <v>0.15689793751612138</v>
      </c>
    </row>
    <row r="327" spans="1:10" ht="15.75">
      <c r="A327" s="1">
        <v>2005</v>
      </c>
      <c r="B327" s="1" t="s">
        <v>47</v>
      </c>
      <c r="C327" s="13">
        <v>25</v>
      </c>
      <c r="D327" s="14">
        <v>1.2259046552842539</v>
      </c>
      <c r="E327" s="15">
        <v>4.7351052930442526E-2</v>
      </c>
      <c r="F327" s="12">
        <v>5.5E-2</v>
      </c>
      <c r="G327" s="15">
        <v>0.79104455098852544</v>
      </c>
      <c r="H327" s="16">
        <v>0.81200000000000006</v>
      </c>
      <c r="I327" s="16">
        <v>2.1534049230383716</v>
      </c>
      <c r="J327" s="15">
        <v>8.8670504103908795E-2</v>
      </c>
    </row>
    <row r="328" spans="1:10" ht="15.75">
      <c r="A328" s="1">
        <v>2006</v>
      </c>
      <c r="B328" s="1" t="s">
        <v>47</v>
      </c>
      <c r="C328" s="13">
        <v>24</v>
      </c>
      <c r="D328" s="14">
        <v>1.2449628884592556</v>
      </c>
      <c r="E328" s="15">
        <v>7.9166197484163897E-2</v>
      </c>
      <c r="F328" s="12">
        <v>6.7250000000000004E-2</v>
      </c>
      <c r="G328" s="15">
        <v>0.59141409564608483</v>
      </c>
      <c r="H328" s="16">
        <v>0.93541666700000003</v>
      </c>
      <c r="I328" s="16">
        <v>2.0797654787283788</v>
      </c>
      <c r="J328" s="15">
        <v>9.8954359484770812E-2</v>
      </c>
    </row>
    <row r="329" spans="1:10" ht="15.75">
      <c r="A329" s="1">
        <v>2007</v>
      </c>
      <c r="B329" s="1" t="s">
        <v>47</v>
      </c>
      <c r="C329" s="13">
        <v>24</v>
      </c>
      <c r="D329" s="14">
        <v>1.1661090555280038</v>
      </c>
      <c r="E329" s="15">
        <v>6.3968185235239894E-2</v>
      </c>
      <c r="F329" s="12">
        <v>5.9500000000000004E-2</v>
      </c>
      <c r="G329" s="15">
        <v>0.65216353123774073</v>
      </c>
      <c r="H329" s="16">
        <v>0.93260869565217408</v>
      </c>
      <c r="I329" s="16">
        <v>1.9779674575972639</v>
      </c>
      <c r="J329" s="15">
        <v>8.6551256370764024E-2</v>
      </c>
    </row>
    <row r="330" spans="1:10" ht="15.75">
      <c r="A330" s="1">
        <v>2008</v>
      </c>
      <c r="B330" s="1" t="s">
        <v>47</v>
      </c>
      <c r="C330" s="13">
        <v>23</v>
      </c>
      <c r="D330" s="14">
        <v>0.81223623293177827</v>
      </c>
      <c r="E330" s="15">
        <v>7.2284172163257818E-2</v>
      </c>
      <c r="F330" s="12">
        <v>6.9500000000000006E-2</v>
      </c>
      <c r="G330" s="15">
        <v>0.63296935749588146</v>
      </c>
      <c r="H330" s="16">
        <v>0.82272727272727264</v>
      </c>
      <c r="I330" s="16">
        <v>1.6482426902268366</v>
      </c>
      <c r="J330" s="15">
        <v>9.11094595107554E-2</v>
      </c>
    </row>
    <row r="331" spans="1:10" ht="15.75">
      <c r="A331" s="1">
        <v>2009</v>
      </c>
      <c r="B331" s="1" t="s">
        <v>47</v>
      </c>
      <c r="C331" s="13">
        <v>23</v>
      </c>
      <c r="D331" s="14">
        <v>0.87898718581539315</v>
      </c>
      <c r="E331" s="15">
        <v>6.0877093430446998E-2</v>
      </c>
      <c r="F331" s="12">
        <v>5.6033333333333338E-2</v>
      </c>
      <c r="G331" s="15">
        <v>0.64339534769600937</v>
      </c>
      <c r="H331" s="16">
        <v>0.79347826086956519</v>
      </c>
      <c r="I331" s="16">
        <v>1.7422257892752619</v>
      </c>
      <c r="J331" s="15">
        <v>8.7286235682665261E-2</v>
      </c>
    </row>
    <row r="332" spans="1:10" ht="15.75">
      <c r="A332" s="1">
        <v>2010</v>
      </c>
      <c r="B332" s="1" t="s">
        <v>47</v>
      </c>
      <c r="C332" s="13">
        <v>23</v>
      </c>
      <c r="D332" s="14">
        <v>1.1322412340627366</v>
      </c>
      <c r="E332" s="15">
        <v>8.5467150890457338E-2</v>
      </c>
      <c r="F332" s="12">
        <v>6.0633333333333338E-2</v>
      </c>
      <c r="G332" s="15">
        <v>0.68927133577126642</v>
      </c>
      <c r="H332" s="16">
        <v>0.78043478260869548</v>
      </c>
      <c r="I332" s="16">
        <v>2.1764313744923549</v>
      </c>
      <c r="J332" s="15">
        <v>0.11447785231882315</v>
      </c>
    </row>
    <row r="333" spans="1:10" ht="15.75">
      <c r="A333" s="1">
        <v>2011</v>
      </c>
      <c r="B333" s="1" t="s">
        <v>47</v>
      </c>
      <c r="C333" s="13">
        <v>21</v>
      </c>
      <c r="D333" s="14">
        <v>1.2357894907478706</v>
      </c>
      <c r="E333" s="15">
        <v>8.8922570657415892E-2</v>
      </c>
      <c r="F333" s="12">
        <v>6.225E-2</v>
      </c>
      <c r="G333" s="15">
        <v>0.63881866272290322</v>
      </c>
      <c r="H333" s="16">
        <v>0.75238095199999999</v>
      </c>
      <c r="I333" s="16">
        <v>2.261224886787188</v>
      </c>
      <c r="J333" s="15">
        <v>0.11583161163402766</v>
      </c>
    </row>
    <row r="334" spans="1:10" ht="15.75">
      <c r="A334" s="1">
        <v>2000</v>
      </c>
      <c r="B334" s="1" t="s">
        <v>48</v>
      </c>
      <c r="C334" s="13">
        <v>34</v>
      </c>
      <c r="D334" s="14">
        <v>1.1342567986971486</v>
      </c>
      <c r="E334" s="15">
        <v>6.309406171221002E-2</v>
      </c>
      <c r="F334" s="12">
        <v>7.5999999999999998E-2</v>
      </c>
      <c r="G334" s="15">
        <v>0.62380422983342698</v>
      </c>
      <c r="H334" s="16">
        <v>0.57499999999999996</v>
      </c>
      <c r="I334" s="16">
        <v>1.825226601366629</v>
      </c>
      <c r="J334" s="15">
        <v>0.1617507856870086</v>
      </c>
    </row>
    <row r="335" spans="1:10" ht="15.75">
      <c r="A335" s="1">
        <v>2001</v>
      </c>
      <c r="B335" s="1" t="s">
        <v>48</v>
      </c>
      <c r="C335" s="13">
        <v>32</v>
      </c>
      <c r="D335" s="14">
        <v>0.99304815647683797</v>
      </c>
      <c r="E335" s="15">
        <v>3.65263892793522E-2</v>
      </c>
      <c r="F335" s="12">
        <v>7.85E-2</v>
      </c>
      <c r="G335" s="15">
        <v>0.32367393854837201</v>
      </c>
      <c r="H335" s="16">
        <v>0.566071428571429</v>
      </c>
      <c r="I335" s="16">
        <v>1.8370357865979601</v>
      </c>
      <c r="J335" s="15">
        <v>0.141110097636827</v>
      </c>
    </row>
    <row r="336" spans="1:10" ht="15.75">
      <c r="A336" s="1">
        <v>2002</v>
      </c>
      <c r="B336" s="1" t="s">
        <v>48</v>
      </c>
      <c r="C336" s="13">
        <v>29</v>
      </c>
      <c r="D336" s="14">
        <v>0.74436026025627167</v>
      </c>
      <c r="E336" s="15">
        <v>2.0862354379741797E-2</v>
      </c>
      <c r="F336" s="12">
        <v>5.3000000000000005E-2</v>
      </c>
      <c r="G336" s="15">
        <v>0.2789395430490102</v>
      </c>
      <c r="H336" s="16">
        <v>0.68400000000000005</v>
      </c>
      <c r="I336" s="16">
        <v>1.4940751661704796</v>
      </c>
      <c r="J336" s="15">
        <v>0.14247686069212467</v>
      </c>
    </row>
    <row r="337" spans="1:10" ht="15.75">
      <c r="A337" s="1">
        <v>2003</v>
      </c>
      <c r="B337" s="1" t="s">
        <v>48</v>
      </c>
      <c r="C337" s="13">
        <v>29</v>
      </c>
      <c r="D337" s="14">
        <v>1.26125583062157</v>
      </c>
      <c r="E337" s="15">
        <v>5.5790819398367102E-2</v>
      </c>
      <c r="F337" s="12">
        <v>3.4583333333333334E-2</v>
      </c>
      <c r="G337" s="15">
        <v>0.61620672533643805</v>
      </c>
      <c r="H337" s="16">
        <v>0.73214285714285698</v>
      </c>
      <c r="I337" s="16">
        <v>2.407848959411159</v>
      </c>
      <c r="J337" s="15">
        <v>0.19583090751114574</v>
      </c>
    </row>
    <row r="338" spans="1:10" ht="15.75">
      <c r="A338" s="1">
        <v>2004</v>
      </c>
      <c r="B338" s="1" t="s">
        <v>48</v>
      </c>
      <c r="C338" s="13">
        <v>31</v>
      </c>
      <c r="D338" s="14">
        <v>1.276531073860788</v>
      </c>
      <c r="E338" s="15">
        <v>3.1380748022350191E-2</v>
      </c>
      <c r="F338" s="12">
        <v>4.3260869565217401E-2</v>
      </c>
      <c r="G338" s="15">
        <v>0.36094862804674316</v>
      </c>
      <c r="H338" s="16">
        <v>0.717741935483871</v>
      </c>
      <c r="I338" s="16">
        <v>2.2826856300969571</v>
      </c>
      <c r="J338" s="15">
        <v>0.17127005803040868</v>
      </c>
    </row>
    <row r="339" spans="1:10" ht="15.75">
      <c r="A339" s="1">
        <v>2005</v>
      </c>
      <c r="B339" s="1" t="s">
        <v>48</v>
      </c>
      <c r="C339" s="13">
        <v>29</v>
      </c>
      <c r="D339" s="14">
        <v>1.3935495453067097</v>
      </c>
      <c r="E339" s="15">
        <v>6.98540854783751E-2</v>
      </c>
      <c r="F339" s="12">
        <v>5.4047619047619053E-2</v>
      </c>
      <c r="G339" s="15">
        <v>0.72084172511421407</v>
      </c>
      <c r="H339" s="16">
        <v>0.80172413793103425</v>
      </c>
      <c r="I339" s="16">
        <v>2.3144162428263839</v>
      </c>
      <c r="J339" s="15">
        <v>0.10814203348639766</v>
      </c>
    </row>
    <row r="340" spans="1:10" ht="15.75">
      <c r="A340" s="1">
        <v>2006</v>
      </c>
      <c r="B340" s="1" t="s">
        <v>48</v>
      </c>
      <c r="C340" s="13">
        <v>29</v>
      </c>
      <c r="D340" s="14">
        <v>1.5717587290447963</v>
      </c>
      <c r="E340" s="15">
        <v>8.0524730917288165E-2</v>
      </c>
      <c r="F340" s="12">
        <v>7.7391303999999994E-2</v>
      </c>
      <c r="G340" s="15">
        <v>0.6727705668129611</v>
      </c>
      <c r="H340" s="16">
        <v>0.87241379299999999</v>
      </c>
      <c r="I340" s="16">
        <v>2.4254417385908225</v>
      </c>
      <c r="J340" s="15">
        <v>0.10544732682563895</v>
      </c>
    </row>
    <row r="341" spans="1:10" ht="15.75">
      <c r="A341" s="1">
        <v>2007</v>
      </c>
      <c r="B341" s="1" t="s">
        <v>48</v>
      </c>
      <c r="C341" s="13">
        <v>26</v>
      </c>
      <c r="D341" s="14">
        <v>1.8349910798960449</v>
      </c>
      <c r="E341" s="15">
        <v>9.0547579377944831E-2</v>
      </c>
      <c r="F341" s="12">
        <v>8.7249999999999994E-2</v>
      </c>
      <c r="G341" s="15">
        <v>0.64294759192428652</v>
      </c>
      <c r="H341" s="16">
        <v>0.84199999999999986</v>
      </c>
      <c r="I341" s="16">
        <v>2.6477821679984697</v>
      </c>
      <c r="J341" s="15">
        <v>0.10829560914745534</v>
      </c>
    </row>
    <row r="342" spans="1:10" ht="15.75">
      <c r="A342" s="1">
        <v>2008</v>
      </c>
      <c r="B342" s="1" t="s">
        <v>48</v>
      </c>
      <c r="C342" s="13">
        <v>25</v>
      </c>
      <c r="D342" s="14">
        <v>1.1307846891014608</v>
      </c>
      <c r="E342" s="15">
        <v>8.9743935431103455E-2</v>
      </c>
      <c r="F342" s="12">
        <v>7.9500000000000001E-2</v>
      </c>
      <c r="G342" s="15">
        <v>0.59085266917382151</v>
      </c>
      <c r="H342" s="16">
        <v>0.74199999999999999</v>
      </c>
      <c r="I342" s="16">
        <v>1.9336462171354367</v>
      </c>
      <c r="J342" s="15">
        <v>0.1149076769038567</v>
      </c>
    </row>
    <row r="343" spans="1:10" ht="15.75">
      <c r="A343" s="1">
        <v>2009</v>
      </c>
      <c r="B343" s="1" t="s">
        <v>48</v>
      </c>
      <c r="C343" s="13">
        <v>24</v>
      </c>
      <c r="D343" s="14">
        <v>1.1700484984566391</v>
      </c>
      <c r="E343" s="15">
        <v>7.9526920285214131E-2</v>
      </c>
      <c r="F343" s="12">
        <v>5.3095238095238091E-2</v>
      </c>
      <c r="G343" s="15">
        <v>0.63322864870279461</v>
      </c>
      <c r="H343" s="16">
        <v>0.73125000000000018</v>
      </c>
      <c r="I343" s="16">
        <v>2.0211404044133343</v>
      </c>
      <c r="J343" s="15">
        <v>0.11852445606130242</v>
      </c>
    </row>
    <row r="344" spans="1:10" ht="15.75">
      <c r="A344" s="1">
        <v>2010</v>
      </c>
      <c r="B344" s="1" t="s">
        <v>48</v>
      </c>
      <c r="C344" s="13">
        <v>24</v>
      </c>
      <c r="D344" s="14">
        <v>1.307836611128927</v>
      </c>
      <c r="E344" s="15">
        <v>9.7587430076187004E-2</v>
      </c>
      <c r="F344" s="12">
        <v>3.9090909090909093E-2</v>
      </c>
      <c r="G344" s="15">
        <v>0.67608027218251388</v>
      </c>
      <c r="H344" s="16">
        <v>0.7270833333333333</v>
      </c>
      <c r="I344" s="16">
        <v>2.2332158222909073</v>
      </c>
      <c r="J344" s="15">
        <v>0.12055949287655431</v>
      </c>
    </row>
    <row r="345" spans="1:10" ht="15.75">
      <c r="A345" s="1">
        <v>2011</v>
      </c>
      <c r="B345" s="1" t="s">
        <v>48</v>
      </c>
      <c r="C345" s="13">
        <v>21</v>
      </c>
      <c r="D345" s="14">
        <v>1.5445851931482848</v>
      </c>
      <c r="E345" s="15">
        <v>9.7712186790098382E-2</v>
      </c>
      <c r="F345" s="12">
        <v>4.8250000000000001E-2</v>
      </c>
      <c r="G345" s="15">
        <v>0.66219921025266293</v>
      </c>
      <c r="H345" s="16">
        <v>0.69761904799999996</v>
      </c>
      <c r="I345" s="16">
        <v>2.5128652682069212</v>
      </c>
      <c r="J345" s="15">
        <v>0.1265563937727093</v>
      </c>
    </row>
    <row r="346" spans="1:10" ht="15.75">
      <c r="A346" s="1">
        <v>2000</v>
      </c>
      <c r="B346" s="1" t="s">
        <v>49</v>
      </c>
      <c r="C346" s="13">
        <v>20</v>
      </c>
      <c r="D346" s="14">
        <v>0.98964299715709469</v>
      </c>
      <c r="E346" s="15">
        <v>5.3068389998298701E-2</v>
      </c>
      <c r="F346" s="12">
        <v>0.11605263157894737</v>
      </c>
      <c r="G346" s="15">
        <v>0.49909139826274124</v>
      </c>
      <c r="H346" s="16">
        <v>0.60588235294117654</v>
      </c>
      <c r="I346" s="16">
        <v>1.7428193830426733</v>
      </c>
      <c r="J346" s="15">
        <v>0.14109951913930946</v>
      </c>
    </row>
    <row r="347" spans="1:10" ht="15.75">
      <c r="A347" s="1">
        <v>2001</v>
      </c>
      <c r="B347" s="1" t="s">
        <v>49</v>
      </c>
      <c r="C347" s="13">
        <v>17</v>
      </c>
      <c r="D347" s="14">
        <v>0.50764145192312204</v>
      </c>
      <c r="E347" s="15">
        <v>-2.0025731419741101E-2</v>
      </c>
      <c r="F347" s="12">
        <v>8.9230769230769197E-2</v>
      </c>
      <c r="G347" s="15" t="s">
        <v>12</v>
      </c>
      <c r="H347" s="16">
        <v>0.59666666666666601</v>
      </c>
      <c r="I347" s="16">
        <v>1.2421736551847999</v>
      </c>
      <c r="J347" s="15">
        <v>6.9487262954501E-2</v>
      </c>
    </row>
    <row r="348" spans="1:10" ht="15.75">
      <c r="A348" s="1">
        <v>2002</v>
      </c>
      <c r="B348" s="1" t="s">
        <v>49</v>
      </c>
      <c r="C348" s="13">
        <v>16</v>
      </c>
      <c r="D348" s="14">
        <v>0.36270571133510215</v>
      </c>
      <c r="E348" s="15">
        <v>5.7213678065781816E-3</v>
      </c>
      <c r="F348" s="12">
        <v>4.1153846153846159E-2</v>
      </c>
      <c r="G348" s="15">
        <v>0.1264695016948752</v>
      </c>
      <c r="H348" s="16">
        <v>0.72</v>
      </c>
      <c r="I348" s="16">
        <v>0.96538062662963287</v>
      </c>
      <c r="J348" s="15">
        <v>0.10328821564055002</v>
      </c>
    </row>
    <row r="349" spans="1:10" ht="15.75">
      <c r="A349" s="1">
        <v>2003</v>
      </c>
      <c r="B349" s="1" t="s">
        <v>49</v>
      </c>
      <c r="C349" s="13">
        <v>15</v>
      </c>
      <c r="D349" s="14">
        <v>0.86049393030651555</v>
      </c>
      <c r="E349" s="15">
        <v>1.7900662875589505E-3</v>
      </c>
      <c r="F349" s="12">
        <v>0.01</v>
      </c>
      <c r="G349" s="15">
        <v>0.98642695817146975</v>
      </c>
      <c r="H349" s="16">
        <v>0.79</v>
      </c>
      <c r="I349" s="16">
        <v>1.7577455474989734</v>
      </c>
      <c r="J349" s="15">
        <v>0.13232648071545766</v>
      </c>
    </row>
    <row r="350" spans="1:10" ht="15.75">
      <c r="A350" s="1">
        <v>2004</v>
      </c>
      <c r="B350" s="1" t="s">
        <v>49</v>
      </c>
      <c r="C350" s="13">
        <v>16</v>
      </c>
      <c r="D350" s="14">
        <v>1.0441139031426871</v>
      </c>
      <c r="E350" s="15">
        <v>5.1651947937542665E-2</v>
      </c>
      <c r="F350" s="12">
        <v>5.3076923076923098E-2</v>
      </c>
      <c r="G350" s="15">
        <v>0.20525015300966454</v>
      </c>
      <c r="H350" s="16">
        <v>0.79374999999999996</v>
      </c>
      <c r="I350" s="16">
        <v>1.7594159490827406</v>
      </c>
      <c r="J350" s="15">
        <v>0.18277084276324884</v>
      </c>
    </row>
    <row r="351" spans="1:10" ht="15.75">
      <c r="A351" s="1">
        <v>2005</v>
      </c>
      <c r="B351" s="1" t="s">
        <v>49</v>
      </c>
      <c r="C351" s="13">
        <v>15</v>
      </c>
      <c r="D351" s="14">
        <v>1.1726850855896003</v>
      </c>
      <c r="E351" s="15">
        <v>6.287327002468833E-2</v>
      </c>
      <c r="F351" s="12">
        <v>8.5714285714285715E-2</v>
      </c>
      <c r="G351" s="15">
        <v>0.57338492871690439</v>
      </c>
      <c r="H351" s="16">
        <v>0.90333333333333354</v>
      </c>
      <c r="I351" s="16">
        <v>1.9318288139702444</v>
      </c>
      <c r="J351" s="15">
        <v>0.10445350074048919</v>
      </c>
    </row>
    <row r="352" spans="1:10" ht="15.75">
      <c r="A352" s="1">
        <v>2006</v>
      </c>
      <c r="B352" s="1" t="s">
        <v>49</v>
      </c>
      <c r="C352" s="13">
        <v>16</v>
      </c>
      <c r="D352" s="14">
        <v>1.2682703345849378</v>
      </c>
      <c r="E352" s="15">
        <v>6.4461112572644863E-2</v>
      </c>
      <c r="F352" s="12">
        <v>7.7857143000000004E-2</v>
      </c>
      <c r="G352" s="15">
        <v>0.48635276949159817</v>
      </c>
      <c r="H352" s="16">
        <v>0.97</v>
      </c>
      <c r="I352" s="16">
        <v>1.9484834262071604</v>
      </c>
      <c r="J352" s="15">
        <v>9.4512614497883424E-2</v>
      </c>
    </row>
    <row r="353" spans="1:10" ht="15.75">
      <c r="A353" s="1">
        <v>2007</v>
      </c>
      <c r="B353" s="1" t="s">
        <v>49</v>
      </c>
      <c r="C353" s="13">
        <v>16</v>
      </c>
      <c r="D353" s="14">
        <v>1.201679601063572</v>
      </c>
      <c r="E353" s="15">
        <v>7.8949009240438447E-2</v>
      </c>
      <c r="F353" s="12">
        <v>5.7333333333333333E-2</v>
      </c>
      <c r="G353" s="15">
        <v>0.45680690788879458</v>
      </c>
      <c r="H353" s="16">
        <v>0.87666666666666671</v>
      </c>
      <c r="I353" s="16">
        <v>1.8703110213254743</v>
      </c>
      <c r="J353" s="15">
        <v>0.10079617916391281</v>
      </c>
    </row>
    <row r="354" spans="1:10" ht="15.75">
      <c r="A354" s="1">
        <v>2008</v>
      </c>
      <c r="B354" s="1" t="s">
        <v>49</v>
      </c>
      <c r="C354" s="13">
        <v>15</v>
      </c>
      <c r="D354" s="14">
        <v>0.84688316128494734</v>
      </c>
      <c r="E354" s="15">
        <v>7.4305940625350175E-2</v>
      </c>
      <c r="F354" s="12">
        <v>4.9285714285714287E-2</v>
      </c>
      <c r="G354" s="15">
        <v>0.49546891221594191</v>
      </c>
      <c r="H354" s="16">
        <v>0.78666666666666663</v>
      </c>
      <c r="I354" s="16">
        <v>1.5695898132798562</v>
      </c>
      <c r="J354" s="15">
        <v>9.9160827627915824E-2</v>
      </c>
    </row>
    <row r="355" spans="1:10" ht="15.75">
      <c r="A355" s="1">
        <v>2009</v>
      </c>
      <c r="B355" s="1" t="s">
        <v>49</v>
      </c>
      <c r="C355" s="13">
        <v>14</v>
      </c>
      <c r="D355" s="14">
        <v>0.97514419426849031</v>
      </c>
      <c r="E355" s="15">
        <v>7.7091525116431928E-2</v>
      </c>
      <c r="F355" s="12">
        <v>6.7857142857142852E-2</v>
      </c>
      <c r="G355" s="15">
        <v>0.52850592423086729</v>
      </c>
      <c r="H355" s="16">
        <v>0.75357142857142878</v>
      </c>
      <c r="I355" s="16">
        <v>1.7739761923647861</v>
      </c>
      <c r="J355" s="15">
        <v>9.8895874811612591E-2</v>
      </c>
    </row>
    <row r="356" spans="1:10" ht="15.75">
      <c r="A356" s="1">
        <v>2010</v>
      </c>
      <c r="B356" s="1" t="s">
        <v>49</v>
      </c>
      <c r="C356" s="13">
        <v>14</v>
      </c>
      <c r="D356" s="14">
        <v>1.196535303486393</v>
      </c>
      <c r="E356" s="15">
        <v>8.4820617821056599E-2</v>
      </c>
      <c r="F356" s="12">
        <v>7.4615384615384611E-2</v>
      </c>
      <c r="G356" s="15">
        <v>0.54191141038754398</v>
      </c>
      <c r="H356" s="16">
        <v>0.74642857142857133</v>
      </c>
      <c r="I356" s="16">
        <v>2.1347869480038382</v>
      </c>
      <c r="J356" s="15">
        <v>0.10967045570771707</v>
      </c>
    </row>
    <row r="357" spans="1:10" ht="15.75">
      <c r="A357" s="1">
        <v>2011</v>
      </c>
      <c r="B357" s="1" t="s">
        <v>49</v>
      </c>
      <c r="C357" s="13">
        <v>14</v>
      </c>
      <c r="D357" s="14">
        <v>1.2168743852986712</v>
      </c>
      <c r="E357" s="15">
        <v>8.5310461014361919E-2</v>
      </c>
      <c r="F357" s="12">
        <v>7.2142857140000002E-2</v>
      </c>
      <c r="G357" s="15">
        <v>0.56702758967669797</v>
      </c>
      <c r="H357" s="16">
        <v>0.75</v>
      </c>
      <c r="I357" s="16">
        <v>2.1878248027526208</v>
      </c>
      <c r="J357" s="15">
        <v>0.11375430916102772</v>
      </c>
    </row>
    <row r="358" spans="1:10" ht="15.75">
      <c r="A358" s="1">
        <v>2000</v>
      </c>
      <c r="B358" s="1" t="s">
        <v>50</v>
      </c>
      <c r="C358" s="13">
        <v>81</v>
      </c>
      <c r="D358" s="14">
        <v>4.0376901881084502</v>
      </c>
      <c r="E358" s="15">
        <v>0.12226554941819</v>
      </c>
      <c r="F358" s="12">
        <v>0.22381842105263158</v>
      </c>
      <c r="G358" s="15">
        <v>0.52432750581981968</v>
      </c>
      <c r="H358" s="16">
        <v>0.95540540540540531</v>
      </c>
      <c r="I358" s="16">
        <v>4.1396160435224116</v>
      </c>
      <c r="J358" s="15">
        <v>0.11719687281104604</v>
      </c>
    </row>
    <row r="359" spans="1:10" ht="15.75">
      <c r="A359" s="1">
        <v>2001</v>
      </c>
      <c r="B359" s="1" t="s">
        <v>50</v>
      </c>
      <c r="C359" s="13">
        <v>92</v>
      </c>
      <c r="D359" s="14">
        <v>3.6813695889990101</v>
      </c>
      <c r="E359" s="15">
        <v>6.8274651011272905E-2</v>
      </c>
      <c r="F359" s="12">
        <v>0.16909090909090899</v>
      </c>
      <c r="G359" s="15">
        <v>0.24073738168066899</v>
      </c>
      <c r="H359" s="16">
        <v>1.2507042253521099</v>
      </c>
      <c r="I359" s="16">
        <v>3.73413658291406</v>
      </c>
      <c r="J359" s="15">
        <v>0.17190490295953401</v>
      </c>
    </row>
    <row r="360" spans="1:10" ht="15.75">
      <c r="A360" s="1">
        <v>2002</v>
      </c>
      <c r="B360" s="1" t="s">
        <v>50</v>
      </c>
      <c r="C360" s="13">
        <v>94</v>
      </c>
      <c r="D360" s="14">
        <v>2.4591100686684957</v>
      </c>
      <c r="E360" s="15">
        <v>-8.2995359116374483E-4</v>
      </c>
      <c r="F360" s="12">
        <v>0.13763589743589746</v>
      </c>
      <c r="G360" s="15">
        <v>0.56290646781428522</v>
      </c>
      <c r="H360" s="16">
        <v>1.4809375</v>
      </c>
      <c r="I360" s="16">
        <v>2.4846879467777327</v>
      </c>
      <c r="J360" s="15">
        <v>0.16308246457485423</v>
      </c>
    </row>
    <row r="361" spans="1:10" ht="15.75">
      <c r="A361" s="1">
        <v>2003</v>
      </c>
      <c r="B361" s="1" t="s">
        <v>50</v>
      </c>
      <c r="C361" s="13">
        <v>86</v>
      </c>
      <c r="D361" s="14">
        <v>3.195996384830154</v>
      </c>
      <c r="E361" s="15">
        <v>0.12384375435872258</v>
      </c>
      <c r="F361" s="12">
        <v>0.12841818181818185</v>
      </c>
      <c r="G361" s="15">
        <v>0.53326011889283309</v>
      </c>
      <c r="H361" s="16">
        <v>1.6390322580645165</v>
      </c>
      <c r="I361" s="16">
        <v>3.3457437502469105</v>
      </c>
      <c r="J361" s="15">
        <v>0.15755909477104069</v>
      </c>
    </row>
    <row r="362" spans="1:10" ht="15.75">
      <c r="A362" s="1">
        <v>2004</v>
      </c>
      <c r="B362" s="1" t="s">
        <v>50</v>
      </c>
      <c r="C362" s="13">
        <v>93</v>
      </c>
      <c r="D362" s="14">
        <v>2.6107468697410061</v>
      </c>
      <c r="E362" s="15">
        <v>4.578539600554609E-2</v>
      </c>
      <c r="F362" s="12">
        <v>0.19998461538461501</v>
      </c>
      <c r="G362" s="15">
        <v>0.28339825485999892</v>
      </c>
      <c r="H362" s="16">
        <v>1.4037704918032778</v>
      </c>
      <c r="I362" s="16">
        <v>4.2042762566018563</v>
      </c>
      <c r="J362" s="15">
        <v>0.39906690737823614</v>
      </c>
    </row>
    <row r="363" spans="1:10" ht="15.75">
      <c r="A363" s="1">
        <v>2005</v>
      </c>
      <c r="B363" s="1" t="s">
        <v>50</v>
      </c>
      <c r="C363" s="13">
        <v>91</v>
      </c>
      <c r="D363" s="14">
        <v>2.3110503039330879</v>
      </c>
      <c r="E363" s="15">
        <v>9.7463523403310465E-2</v>
      </c>
      <c r="F363" s="12">
        <v>0.21100967741935484</v>
      </c>
      <c r="G363" s="15">
        <v>0.58075811400749189</v>
      </c>
      <c r="H363" s="16">
        <v>1.5870689655172412</v>
      </c>
      <c r="I363" s="16">
        <v>3.9908334335649469</v>
      </c>
      <c r="J363" s="15">
        <v>0.36652547837712812</v>
      </c>
    </row>
    <row r="364" spans="1:10" ht="15.75">
      <c r="A364" s="1">
        <v>2006</v>
      </c>
      <c r="B364" s="1" t="s">
        <v>50</v>
      </c>
      <c r="C364" s="13">
        <v>94</v>
      </c>
      <c r="D364" s="14">
        <v>2.395949086446858</v>
      </c>
      <c r="E364" s="15">
        <v>0.11722532094960297</v>
      </c>
      <c r="F364" s="12">
        <v>0.19809705899999999</v>
      </c>
      <c r="G364" s="15">
        <v>0.57479422686070547</v>
      </c>
      <c r="H364" s="16">
        <v>1.5209999999999999</v>
      </c>
      <c r="I364" s="16">
        <v>3.8156674431202111</v>
      </c>
      <c r="J364" s="15">
        <v>0.33428130685845336</v>
      </c>
    </row>
    <row r="365" spans="1:10" ht="15.75">
      <c r="A365" s="1">
        <v>2007</v>
      </c>
      <c r="B365" s="1" t="s">
        <v>50</v>
      </c>
      <c r="C365" s="13">
        <v>85</v>
      </c>
      <c r="D365" s="14">
        <v>2.295037460343706</v>
      </c>
      <c r="E365" s="15">
        <v>0.12143227686552509</v>
      </c>
      <c r="F365" s="12">
        <v>0.15977241379310347</v>
      </c>
      <c r="G365" s="15">
        <v>0.5436606561418097</v>
      </c>
      <c r="H365" s="16">
        <v>1.3564615384615386</v>
      </c>
      <c r="I365" s="16">
        <v>3.7977658134319889</v>
      </c>
      <c r="J365" s="15">
        <v>0.33781969011150281</v>
      </c>
    </row>
    <row r="366" spans="1:10" ht="15.75">
      <c r="A366" s="1">
        <v>2008</v>
      </c>
      <c r="B366" s="1" t="s">
        <v>50</v>
      </c>
      <c r="C366" s="13">
        <v>82</v>
      </c>
      <c r="D366" s="14">
        <v>0.89042349250609942</v>
      </c>
      <c r="E366" s="15">
        <v>9.9228294043135642E-2</v>
      </c>
      <c r="F366" s="12">
        <v>0.13788709677419356</v>
      </c>
      <c r="G366" s="15">
        <v>0.28684791164148798</v>
      </c>
      <c r="H366" s="16">
        <v>1.3768253968253965</v>
      </c>
      <c r="I366" s="16">
        <v>0.9989277729131415</v>
      </c>
      <c r="J366" s="15">
        <v>9.2683730255719229E-2</v>
      </c>
    </row>
    <row r="367" spans="1:10" ht="15.75">
      <c r="A367" s="1">
        <v>2009</v>
      </c>
      <c r="B367" s="1" t="s">
        <v>50</v>
      </c>
      <c r="C367" s="13">
        <v>87</v>
      </c>
      <c r="D367" s="14">
        <v>1.2928552907860553</v>
      </c>
      <c r="E367" s="15">
        <v>4.8162854426486219E-2</v>
      </c>
      <c r="F367" s="12">
        <v>9.9087096774193556E-2</v>
      </c>
      <c r="G367" s="15">
        <v>0.28878432120628145</v>
      </c>
      <c r="H367" s="16">
        <v>1.4115151515151516</v>
      </c>
      <c r="I367" s="16">
        <v>1.4032162122313681</v>
      </c>
      <c r="J367" s="15">
        <v>8.8536591964045147E-2</v>
      </c>
    </row>
    <row r="368" spans="1:10" ht="15.75">
      <c r="A368" s="1">
        <v>2010</v>
      </c>
      <c r="B368" s="1" t="s">
        <v>50</v>
      </c>
      <c r="C368" s="13">
        <v>78</v>
      </c>
      <c r="D368" s="14">
        <v>2.0050200003980163</v>
      </c>
      <c r="E368" s="15">
        <v>0.11558936496248681</v>
      </c>
      <c r="F368" s="12">
        <v>0.12572666666666665</v>
      </c>
      <c r="G368" s="15">
        <v>0.32644332944324256</v>
      </c>
      <c r="H368" s="16">
        <v>1.3193103448275862</v>
      </c>
      <c r="I368" s="16">
        <v>2.0482111584310121</v>
      </c>
      <c r="J368" s="15">
        <v>8.2921919366554492E-2</v>
      </c>
    </row>
    <row r="369" spans="1:10" ht="15.75">
      <c r="A369" s="1">
        <v>2011</v>
      </c>
      <c r="B369" s="1" t="s">
        <v>50</v>
      </c>
      <c r="C369" s="13">
        <v>68</v>
      </c>
      <c r="D369" s="14">
        <v>1.5429910549543782</v>
      </c>
      <c r="E369" s="15">
        <v>0.12116679906238539</v>
      </c>
      <c r="F369" s="12">
        <v>0.14603846149999999</v>
      </c>
      <c r="G369" s="15">
        <v>0.2939808137597868</v>
      </c>
      <c r="H369" s="16">
        <v>1.3274509800000001</v>
      </c>
      <c r="I369" s="16">
        <v>1.5415666992770158</v>
      </c>
      <c r="J369" s="15">
        <v>9.9491333456723868E-2</v>
      </c>
    </row>
    <row r="370" spans="1:10" ht="15.75">
      <c r="A370" s="1">
        <v>2000</v>
      </c>
      <c r="B370" s="1" t="s">
        <v>51</v>
      </c>
      <c r="C370" s="13">
        <v>137</v>
      </c>
      <c r="D370" s="14">
        <v>1.600783551465691</v>
      </c>
      <c r="E370" s="15">
        <v>4.3275835546667633E-2</v>
      </c>
      <c r="F370" s="12">
        <v>0.25048472222222218</v>
      </c>
      <c r="G370" s="15">
        <v>2.6366789627264218E-2</v>
      </c>
      <c r="H370" s="16">
        <v>1.1017647058823541</v>
      </c>
      <c r="I370" s="16">
        <v>1.667680636088716</v>
      </c>
      <c r="J370" s="15">
        <v>3.0040808088077426E-2</v>
      </c>
    </row>
    <row r="371" spans="1:10" ht="15.75">
      <c r="A371" s="1">
        <v>2001</v>
      </c>
      <c r="B371" s="1" t="s">
        <v>51</v>
      </c>
      <c r="C371" s="13">
        <v>196</v>
      </c>
      <c r="D371" s="14">
        <v>0.71506814313561495</v>
      </c>
      <c r="E371" s="15">
        <v>6.8380101462594397E-3</v>
      </c>
      <c r="F371" s="12">
        <v>0.198669841269841</v>
      </c>
      <c r="G371" s="15">
        <v>1.99450842223165E-2</v>
      </c>
      <c r="H371" s="16">
        <v>1.2785294117646999</v>
      </c>
      <c r="I371" s="16">
        <v>0.81455636558953703</v>
      </c>
      <c r="J371" s="15">
        <v>6.0269662232751597E-2</v>
      </c>
    </row>
    <row r="372" spans="1:10" ht="15.75">
      <c r="A372" s="1">
        <v>2002</v>
      </c>
      <c r="B372" s="1" t="s">
        <v>51</v>
      </c>
      <c r="C372" s="13">
        <v>199</v>
      </c>
      <c r="D372" s="14">
        <v>0.61095475726176862</v>
      </c>
      <c r="E372" s="15">
        <v>-2.5783999257752185E-3</v>
      </c>
      <c r="F372" s="12">
        <v>0.15816461538461538</v>
      </c>
      <c r="G372" s="15" t="s">
        <v>12</v>
      </c>
      <c r="H372" s="16">
        <v>1.4821538461538468</v>
      </c>
      <c r="I372" s="16">
        <v>0.68915959446428909</v>
      </c>
      <c r="J372" s="15">
        <v>3.1611353454451166E-2</v>
      </c>
    </row>
    <row r="373" spans="1:10" ht="15.75">
      <c r="A373" s="1">
        <v>2003</v>
      </c>
      <c r="B373" s="1" t="s">
        <v>51</v>
      </c>
      <c r="C373" s="13">
        <v>181</v>
      </c>
      <c r="D373" s="14">
        <v>0.98708985132302585</v>
      </c>
      <c r="E373" s="15">
        <v>-2.4272620631481612E-2</v>
      </c>
      <c r="F373" s="12">
        <v>0.16938888888888889</v>
      </c>
      <c r="G373" s="15" t="s">
        <v>12</v>
      </c>
      <c r="H373" s="16">
        <v>1.675</v>
      </c>
      <c r="I373" s="16">
        <v>1.0182466822909877</v>
      </c>
      <c r="J373" s="15">
        <v>1.9934170218207644E-2</v>
      </c>
    </row>
    <row r="374" spans="1:10" ht="15.75">
      <c r="A374" s="1">
        <v>2004</v>
      </c>
      <c r="B374" s="1" t="s">
        <v>51</v>
      </c>
      <c r="C374" s="13">
        <v>179</v>
      </c>
      <c r="D374" s="14">
        <v>0.92080491955323041</v>
      </c>
      <c r="E374" s="15">
        <v>9.579358820216528E-3</v>
      </c>
      <c r="F374" s="12">
        <v>0.22864999999999999</v>
      </c>
      <c r="G374" s="15" t="s">
        <v>12</v>
      </c>
      <c r="H374" s="16">
        <v>1.4515178571428569</v>
      </c>
      <c r="I374" s="16">
        <v>0.93724364710655761</v>
      </c>
      <c r="J374" s="15">
        <v>3.5227786380993796E-2</v>
      </c>
    </row>
    <row r="375" spans="1:10" ht="15.75">
      <c r="A375" s="1">
        <v>2005</v>
      </c>
      <c r="B375" s="1" t="s">
        <v>51</v>
      </c>
      <c r="C375" s="13">
        <v>175</v>
      </c>
      <c r="D375" s="14">
        <v>0.78964565018531307</v>
      </c>
      <c r="E375" s="15">
        <v>2.2266790924590607E-2</v>
      </c>
      <c r="F375" s="12">
        <v>0.21413541666666663</v>
      </c>
      <c r="G375" s="15">
        <v>0.10587117766426425</v>
      </c>
      <c r="H375" s="16">
        <v>1.6498260869565213</v>
      </c>
      <c r="I375" s="16">
        <v>0.7668746698504183</v>
      </c>
      <c r="J375" s="15">
        <v>2.9356658829848517E-2</v>
      </c>
    </row>
    <row r="376" spans="1:10" ht="15.75">
      <c r="A376" s="1">
        <v>2006</v>
      </c>
      <c r="B376" s="1" t="s">
        <v>51</v>
      </c>
      <c r="C376" s="13">
        <v>186</v>
      </c>
      <c r="D376" s="14">
        <v>0.81255885520341842</v>
      </c>
      <c r="E376" s="15">
        <v>2.8857396831260585E-2</v>
      </c>
      <c r="F376" s="12">
        <v>0.19484042600000001</v>
      </c>
      <c r="G376" s="15">
        <v>0.13953493150684931</v>
      </c>
      <c r="H376" s="16">
        <v>1.4946428570000001</v>
      </c>
      <c r="I376" s="16">
        <v>0.7994264142977533</v>
      </c>
      <c r="J376" s="15">
        <v>2.9056005506620644E-2</v>
      </c>
    </row>
    <row r="377" spans="1:10" ht="15.75">
      <c r="A377" s="1">
        <v>2007</v>
      </c>
      <c r="B377" s="1" t="s">
        <v>51</v>
      </c>
      <c r="C377" s="13">
        <v>178</v>
      </c>
      <c r="D377" s="14">
        <v>0.81340132835813805</v>
      </c>
      <c r="E377" s="15">
        <v>1.8456831500077691E-2</v>
      </c>
      <c r="F377" s="12">
        <v>0.19416666666666668</v>
      </c>
      <c r="G377" s="15">
        <v>8.641926075828818E-2</v>
      </c>
      <c r="H377" s="16">
        <v>1.3128070175438606</v>
      </c>
      <c r="I377" s="16">
        <v>0.82596123555202539</v>
      </c>
      <c r="J377" s="15">
        <v>3.2694981186562735E-2</v>
      </c>
    </row>
    <row r="378" spans="1:10" ht="15.75">
      <c r="A378" s="1">
        <v>2008</v>
      </c>
      <c r="B378" s="1" t="s">
        <v>51</v>
      </c>
      <c r="C378" s="13">
        <v>172</v>
      </c>
      <c r="D378" s="14">
        <v>0.29075400397199797</v>
      </c>
      <c r="E378" s="15">
        <v>2.7913783991834001E-2</v>
      </c>
      <c r="F378" s="12">
        <v>0.16930851063829788</v>
      </c>
      <c r="G378" s="15">
        <v>0.1448293311423984</v>
      </c>
      <c r="H378" s="16">
        <v>1.3099999999999996</v>
      </c>
      <c r="I378" s="16">
        <v>0.31864968955190759</v>
      </c>
      <c r="J378" s="15">
        <v>3.8186449445536064E-2</v>
      </c>
    </row>
    <row r="379" spans="1:10" ht="15.75">
      <c r="A379" s="1">
        <v>2009</v>
      </c>
      <c r="B379" s="1" t="s">
        <v>51</v>
      </c>
      <c r="C379" s="13">
        <v>183</v>
      </c>
      <c r="D379" s="14">
        <v>0.50554425118131374</v>
      </c>
      <c r="E379" s="15">
        <v>3.8433528263220659E-3</v>
      </c>
      <c r="F379" s="12">
        <v>0.12519302325581394</v>
      </c>
      <c r="G379" s="15">
        <v>0.23421424632673721</v>
      </c>
      <c r="H379" s="16">
        <v>1.1600819672131157</v>
      </c>
      <c r="I379" s="16">
        <v>0.54365719760664477</v>
      </c>
      <c r="J379" s="15">
        <v>3.2946555689482009E-2</v>
      </c>
    </row>
    <row r="380" spans="1:10" ht="15.75">
      <c r="A380" s="1">
        <v>2010</v>
      </c>
      <c r="B380" s="1" t="s">
        <v>51</v>
      </c>
      <c r="C380" s="13">
        <v>157</v>
      </c>
      <c r="D380" s="14">
        <v>0.70923230972739892</v>
      </c>
      <c r="E380" s="15">
        <v>4.5086110217108018E-2</v>
      </c>
      <c r="F380" s="12">
        <v>0.16325609756097564</v>
      </c>
      <c r="G380" s="15">
        <v>0.22053973403610808</v>
      </c>
      <c r="H380" s="16">
        <v>1.1235344827586204</v>
      </c>
      <c r="I380" s="16">
        <v>0.70092398878801976</v>
      </c>
      <c r="J380" s="15">
        <v>3.1453980281206877E-2</v>
      </c>
    </row>
    <row r="381" spans="1:10" ht="15.75">
      <c r="A381" s="1">
        <v>2011</v>
      </c>
      <c r="B381" s="1" t="s">
        <v>51</v>
      </c>
      <c r="C381" s="13">
        <v>139</v>
      </c>
      <c r="D381" s="14">
        <v>0.46718314881881656</v>
      </c>
      <c r="E381" s="15">
        <v>4.6349404516252128E-2</v>
      </c>
      <c r="F381" s="12">
        <v>0.16033437500000003</v>
      </c>
      <c r="G381" s="15">
        <v>0.11969493478165397</v>
      </c>
      <c r="H381" s="16">
        <v>1.0669523809999999</v>
      </c>
      <c r="I381" s="16">
        <v>0.46986719953475636</v>
      </c>
      <c r="J381" s="15">
        <v>4.4793207163239396E-2</v>
      </c>
    </row>
    <row r="382" spans="1:10" ht="15.75">
      <c r="A382" s="1">
        <v>2010</v>
      </c>
      <c r="B382" s="1" t="s">
        <v>52</v>
      </c>
      <c r="C382" s="13">
        <v>17</v>
      </c>
      <c r="D382" s="14">
        <v>0.57265983172955826</v>
      </c>
      <c r="E382" s="15">
        <v>3.173963423850068E-2</v>
      </c>
      <c r="F382" s="12">
        <v>0.11180769230769232</v>
      </c>
      <c r="G382" s="15">
        <v>5.6848096961719857E-2</v>
      </c>
      <c r="H382" s="16">
        <v>1.6518181818181821</v>
      </c>
      <c r="I382" s="16">
        <v>0.52192427830117394</v>
      </c>
      <c r="J382" s="15">
        <v>3.6629451823769449E-2</v>
      </c>
    </row>
    <row r="383" spans="1:10" ht="15.75">
      <c r="A383" s="1">
        <v>2011</v>
      </c>
      <c r="B383" s="1" t="s">
        <v>52</v>
      </c>
      <c r="C383" s="13">
        <v>25</v>
      </c>
      <c r="D383" s="14">
        <v>0.50846878099370052</v>
      </c>
      <c r="E383" s="15">
        <v>3.4677846665247661E-2</v>
      </c>
      <c r="F383" s="12">
        <v>0.12387222219999999</v>
      </c>
      <c r="G383" s="15">
        <v>6.3134620406640557E-2</v>
      </c>
      <c r="H383" s="16">
        <v>1.222916667</v>
      </c>
      <c r="I383" s="16">
        <v>0.46107870531812278</v>
      </c>
      <c r="J383" s="15">
        <v>3.3534058946338721E-2</v>
      </c>
    </row>
    <row r="384" spans="1:10" ht="15.75">
      <c r="A384" s="1">
        <v>2000</v>
      </c>
      <c r="B384" s="1" t="s">
        <v>53</v>
      </c>
      <c r="C384" s="13">
        <v>91</v>
      </c>
      <c r="D384" s="14">
        <v>2.1075540841873832</v>
      </c>
      <c r="E384" s="15">
        <v>2.1938707826670352E-2</v>
      </c>
      <c r="F384" s="12">
        <v>0.20036388888888887</v>
      </c>
      <c r="G384" s="15">
        <v>0.33160717504957632</v>
      </c>
      <c r="H384" s="16">
        <v>0.95118644067796598</v>
      </c>
      <c r="I384" s="16">
        <v>2.543979234105548</v>
      </c>
      <c r="J384" s="15">
        <v>4.1732123792518616E-2</v>
      </c>
    </row>
    <row r="385" spans="1:10" ht="15.75">
      <c r="A385" s="1">
        <v>2001</v>
      </c>
      <c r="B385" s="1" t="s">
        <v>53</v>
      </c>
      <c r="C385" s="13">
        <v>96</v>
      </c>
      <c r="D385" s="14">
        <v>3.2150769790292602</v>
      </c>
      <c r="E385" s="15">
        <v>-3.35856760493514E-3</v>
      </c>
      <c r="F385" s="12">
        <v>0.190265517241379</v>
      </c>
      <c r="G385" s="15">
        <v>8.7197160483393904E-2</v>
      </c>
      <c r="H385" s="16">
        <v>1.3474509803921599</v>
      </c>
      <c r="I385" s="16">
        <v>3.84208134702271</v>
      </c>
      <c r="J385" s="15">
        <v>7.8106651029685295E-2</v>
      </c>
    </row>
    <row r="386" spans="1:10" ht="15.75">
      <c r="A386" s="1">
        <v>2002</v>
      </c>
      <c r="B386" s="1" t="s">
        <v>53</v>
      </c>
      <c r="C386" s="13">
        <v>98</v>
      </c>
      <c r="D386" s="14">
        <v>2.4478564430492011</v>
      </c>
      <c r="E386" s="15">
        <v>7.5285745210940521E-3</v>
      </c>
      <c r="F386" s="12">
        <v>0.19964482758620689</v>
      </c>
      <c r="G386" s="15" t="s">
        <v>12</v>
      </c>
      <c r="H386" s="16">
        <v>1.2003999999999997</v>
      </c>
      <c r="I386" s="16">
        <v>3.0912853700624523</v>
      </c>
      <c r="J386" s="15">
        <v>0.16201615519813817</v>
      </c>
    </row>
    <row r="387" spans="1:10" ht="15.75">
      <c r="A387" s="1">
        <v>2003</v>
      </c>
      <c r="B387" s="1" t="s">
        <v>53</v>
      </c>
      <c r="C387" s="13">
        <v>84</v>
      </c>
      <c r="D387" s="14">
        <v>2.6710157769975629</v>
      </c>
      <c r="E387" s="15">
        <v>4.6975982288615077E-3</v>
      </c>
      <c r="F387" s="12">
        <v>0.1746138888888889</v>
      </c>
      <c r="G387" s="15">
        <v>0.56761658501179446</v>
      </c>
      <c r="H387" s="16">
        <v>1.4277777777777776</v>
      </c>
      <c r="I387" s="16">
        <v>3.2136170248451372</v>
      </c>
      <c r="J387" s="15">
        <v>0.16082025820716955</v>
      </c>
    </row>
    <row r="388" spans="1:10" ht="15.75">
      <c r="A388" s="1">
        <v>2004</v>
      </c>
      <c r="B388" s="1" t="s">
        <v>53</v>
      </c>
      <c r="C388" s="13">
        <v>88</v>
      </c>
      <c r="D388" s="14">
        <v>2.489639844535346</v>
      </c>
      <c r="E388" s="15">
        <v>3.2300517514054786E-2</v>
      </c>
      <c r="F388" s="12">
        <v>0.204664705882353</v>
      </c>
      <c r="G388" s="15">
        <v>0.10099036657870473</v>
      </c>
      <c r="H388" s="16">
        <v>1.4014634146341456</v>
      </c>
      <c r="I388" s="16">
        <v>2.9684447545248078</v>
      </c>
      <c r="J388" s="15">
        <v>0.1342241371957818</v>
      </c>
    </row>
    <row r="389" spans="1:10" ht="15.75">
      <c r="A389" s="1">
        <v>2005</v>
      </c>
      <c r="B389" s="1" t="s">
        <v>53</v>
      </c>
      <c r="C389" s="13">
        <v>86</v>
      </c>
      <c r="D389" s="14">
        <v>2.0076705501453986</v>
      </c>
      <c r="E389" s="15">
        <v>6.6979556393827078E-2</v>
      </c>
      <c r="F389" s="12">
        <v>0.14414864864864863</v>
      </c>
      <c r="G389" s="15">
        <v>0.2604309494918855</v>
      </c>
      <c r="H389" s="16">
        <v>1.4666666666666668</v>
      </c>
      <c r="I389" s="16">
        <v>2.4949595192061884</v>
      </c>
      <c r="J389" s="15">
        <v>0.10722655374598426</v>
      </c>
    </row>
    <row r="390" spans="1:10" ht="15.75">
      <c r="A390" s="1">
        <v>2006</v>
      </c>
      <c r="B390" s="1" t="s">
        <v>53</v>
      </c>
      <c r="C390" s="13">
        <v>101</v>
      </c>
      <c r="D390" s="14">
        <v>2.2063614795850337</v>
      </c>
      <c r="E390" s="15">
        <v>8.6807537195568246E-2</v>
      </c>
      <c r="F390" s="12">
        <v>0.13373548399999999</v>
      </c>
      <c r="G390" s="15">
        <v>0.28265624285300445</v>
      </c>
      <c r="H390" s="16">
        <v>1.3046341459999999</v>
      </c>
      <c r="I390" s="16">
        <v>2.6566363163867925</v>
      </c>
      <c r="J390" s="15">
        <v>0.11270846372895017</v>
      </c>
    </row>
    <row r="391" spans="1:10" ht="15.75">
      <c r="A391" s="1">
        <v>2007</v>
      </c>
      <c r="B391" s="1" t="s">
        <v>53</v>
      </c>
      <c r="C391" s="13">
        <v>92</v>
      </c>
      <c r="D391" s="14">
        <v>1.8541947874438878</v>
      </c>
      <c r="E391" s="15">
        <v>7.8335525673934481E-2</v>
      </c>
      <c r="F391" s="12">
        <v>0.11497567567567567</v>
      </c>
      <c r="G391" s="15">
        <v>0.23271477427754486</v>
      </c>
      <c r="H391" s="16">
        <v>1.5389999999999999</v>
      </c>
      <c r="I391" s="16">
        <v>2.4105900860788041</v>
      </c>
      <c r="J391" s="15">
        <v>0.1187327947913127</v>
      </c>
    </row>
    <row r="392" spans="1:10" ht="15.75">
      <c r="A392" s="1">
        <v>2008</v>
      </c>
      <c r="B392" s="1" t="s">
        <v>53</v>
      </c>
      <c r="C392" s="13">
        <v>83</v>
      </c>
      <c r="D392" s="14">
        <v>0.77187697022865298</v>
      </c>
      <c r="E392" s="15">
        <v>7.3266142693354436E-2</v>
      </c>
      <c r="F392" s="12">
        <v>0.14424230769230767</v>
      </c>
      <c r="G392" s="15">
        <v>0.24062613800464622</v>
      </c>
      <c r="H392" s="16">
        <v>1.6737777777777774</v>
      </c>
      <c r="I392" s="16">
        <v>1.2883079760465066</v>
      </c>
      <c r="J392" s="15">
        <v>0.11859663662103029</v>
      </c>
    </row>
    <row r="393" spans="1:10" ht="15.75">
      <c r="A393" s="1">
        <v>2009</v>
      </c>
      <c r="B393" s="1" t="s">
        <v>53</v>
      </c>
      <c r="C393" s="13">
        <v>95</v>
      </c>
      <c r="D393" s="14">
        <v>1.1296855476001959</v>
      </c>
      <c r="E393" s="15">
        <v>3.7452732674487142E-2</v>
      </c>
      <c r="F393" s="12">
        <v>0.1522304347826087</v>
      </c>
      <c r="G393" s="15">
        <v>0.23149991128966471</v>
      </c>
      <c r="H393" s="16">
        <v>1.8097916666666667</v>
      </c>
      <c r="I393" s="16">
        <v>1.655366589863444</v>
      </c>
      <c r="J393" s="15">
        <v>0.11460213897822895</v>
      </c>
    </row>
    <row r="394" spans="1:10" ht="15.75">
      <c r="A394" s="1">
        <v>2010</v>
      </c>
      <c r="B394" s="1" t="s">
        <v>53</v>
      </c>
      <c r="C394" s="13">
        <v>74</v>
      </c>
      <c r="D394" s="14">
        <v>1.6438067496559825</v>
      </c>
      <c r="E394" s="15">
        <v>8.3889871796915261E-2</v>
      </c>
      <c r="F394" s="12">
        <v>0.16072173913043478</v>
      </c>
      <c r="G394" s="15">
        <v>0.27346383798025425</v>
      </c>
      <c r="H394" s="16">
        <v>1.7284444444444453</v>
      </c>
      <c r="I394" s="16">
        <v>2.0235851437436576</v>
      </c>
      <c r="J394" s="15">
        <v>9.9712475201496134E-2</v>
      </c>
    </row>
    <row r="395" spans="1:10" ht="15.75">
      <c r="A395" s="1">
        <v>2011</v>
      </c>
      <c r="B395" s="1" t="s">
        <v>53</v>
      </c>
      <c r="C395" s="13">
        <v>77</v>
      </c>
      <c r="D395" s="14">
        <v>1.4562296710027061</v>
      </c>
      <c r="E395" s="15">
        <v>0.10124176164715816</v>
      </c>
      <c r="F395" s="12">
        <v>0.16638571429999999</v>
      </c>
      <c r="G395" s="15">
        <v>0.25838791090434488</v>
      </c>
      <c r="H395" s="16">
        <v>1.6312244899999999</v>
      </c>
      <c r="I395" s="16">
        <v>1.8917112593058922</v>
      </c>
      <c r="J395" s="15">
        <v>0.12169965799092779</v>
      </c>
    </row>
    <row r="396" spans="1:10" ht="15.75">
      <c r="A396" s="1">
        <v>2001</v>
      </c>
      <c r="B396" s="1" t="s">
        <v>54</v>
      </c>
      <c r="C396" s="13">
        <v>12</v>
      </c>
      <c r="D396" s="14">
        <v>7.3725227438543204</v>
      </c>
      <c r="E396" s="15">
        <v>-7.0159765340003899E-2</v>
      </c>
      <c r="F396" s="12">
        <v>0.38750000000000001</v>
      </c>
      <c r="G396" s="15" t="s">
        <v>12</v>
      </c>
      <c r="H396" s="16">
        <v>1.94</v>
      </c>
      <c r="I396" s="16">
        <v>7.0889355429490299</v>
      </c>
      <c r="J396" s="15">
        <v>0.125506342712467</v>
      </c>
    </row>
    <row r="397" spans="1:10" ht="15.75">
      <c r="A397" s="1">
        <v>2002</v>
      </c>
      <c r="B397" s="1" t="s">
        <v>54</v>
      </c>
      <c r="C397" s="13">
        <v>29</v>
      </c>
      <c r="D397" s="14">
        <v>1.6866460633423663</v>
      </c>
      <c r="E397" s="15">
        <v>3.9955365177639394E-3</v>
      </c>
      <c r="F397" s="12">
        <v>0.33644666666666667</v>
      </c>
      <c r="G397" s="15" t="s">
        <v>12</v>
      </c>
      <c r="H397" s="16">
        <v>2.171904761904762</v>
      </c>
      <c r="I397" s="16">
        <v>1.7608283153439916</v>
      </c>
      <c r="J397" s="15">
        <v>7.5876615959468707E-2</v>
      </c>
    </row>
    <row r="398" spans="1:10" ht="15.75">
      <c r="A398" s="1">
        <v>2003</v>
      </c>
      <c r="B398" s="1" t="s">
        <v>54</v>
      </c>
      <c r="C398" s="13">
        <v>32</v>
      </c>
      <c r="D398" s="14">
        <v>2.4102605005822579</v>
      </c>
      <c r="E398" s="15">
        <v>4.1555665448976663E-3</v>
      </c>
      <c r="F398" s="12">
        <v>0.26938461538461539</v>
      </c>
      <c r="G398" s="15">
        <v>1.0319218241042346E-2</v>
      </c>
      <c r="H398" s="16">
        <v>2.1755999999999998</v>
      </c>
      <c r="I398" s="16">
        <v>2.2900840684671464</v>
      </c>
      <c r="J398" s="15">
        <v>0.10153154370124588</v>
      </c>
    </row>
    <row r="399" spans="1:10" ht="15.75">
      <c r="A399" s="1">
        <v>2004</v>
      </c>
      <c r="B399" s="1" t="s">
        <v>54</v>
      </c>
      <c r="C399" s="13">
        <v>31</v>
      </c>
      <c r="D399" s="14">
        <v>2.9391487023448626</v>
      </c>
      <c r="E399" s="15">
        <v>-1.2354170326815466E-2</v>
      </c>
      <c r="F399" s="12">
        <v>0.188953846153846</v>
      </c>
      <c r="G399" s="15">
        <v>1.7246376811594202E-2</v>
      </c>
      <c r="H399" s="16">
        <v>1.8681818181818182</v>
      </c>
      <c r="I399" s="16">
        <v>2.7448835792330319</v>
      </c>
      <c r="J399" s="15">
        <v>7.9744740682776302E-2</v>
      </c>
    </row>
    <row r="400" spans="1:10" ht="15.75">
      <c r="A400" s="1">
        <v>2005</v>
      </c>
      <c r="B400" s="1" t="s">
        <v>54</v>
      </c>
      <c r="C400" s="13">
        <v>32</v>
      </c>
      <c r="D400" s="14">
        <v>3.7083667068396342</v>
      </c>
      <c r="E400" s="15">
        <v>-1.7965551055850926E-4</v>
      </c>
      <c r="F400" s="12">
        <v>0.16187499999999999</v>
      </c>
      <c r="G400" s="15">
        <v>0</v>
      </c>
      <c r="H400" s="16">
        <v>2.4683333333333333</v>
      </c>
      <c r="I400" s="16">
        <v>3.2323544603223309</v>
      </c>
      <c r="J400" s="15">
        <v>4.5981782013983175E-2</v>
      </c>
    </row>
    <row r="401" spans="1:10" ht="15.75">
      <c r="A401" s="1">
        <v>2006</v>
      </c>
      <c r="B401" s="1" t="s">
        <v>54</v>
      </c>
      <c r="C401" s="13">
        <v>31</v>
      </c>
      <c r="D401" s="14">
        <v>3.7798443914594571</v>
      </c>
      <c r="E401" s="15">
        <v>-9.5731521485810572E-2</v>
      </c>
      <c r="F401" s="12">
        <v>0.15655333299999999</v>
      </c>
      <c r="G401" s="15" t="s">
        <v>12</v>
      </c>
      <c r="H401" s="16">
        <v>2.1821739130000002</v>
      </c>
      <c r="I401" s="16">
        <v>3.247198866997723</v>
      </c>
      <c r="J401" s="15">
        <v>-3.4144198472598197E-2</v>
      </c>
    </row>
    <row r="402" spans="1:10" ht="15.75">
      <c r="A402" s="1">
        <v>2007</v>
      </c>
      <c r="B402" s="1" t="s">
        <v>54</v>
      </c>
      <c r="C402" s="13">
        <v>37</v>
      </c>
      <c r="D402" s="14">
        <v>4.2675986815916431</v>
      </c>
      <c r="E402" s="15">
        <v>-1.7435472827731361E-3</v>
      </c>
      <c r="F402" s="12">
        <v>0.19288235294117645</v>
      </c>
      <c r="G402" s="15" t="s">
        <v>12</v>
      </c>
      <c r="H402" s="16">
        <v>2.0754166666666669</v>
      </c>
      <c r="I402" s="16">
        <v>3.7388978233523891</v>
      </c>
      <c r="J402" s="15">
        <v>-7.7690548381446761E-2</v>
      </c>
    </row>
    <row r="403" spans="1:10" ht="15.75">
      <c r="A403" s="1">
        <v>2008</v>
      </c>
      <c r="B403" s="1" t="s">
        <v>54</v>
      </c>
      <c r="C403" s="13">
        <v>32</v>
      </c>
      <c r="D403" s="14">
        <v>1.3449251329073795</v>
      </c>
      <c r="E403" s="15">
        <v>-2.906891674389114E-2</v>
      </c>
      <c r="F403" s="12">
        <v>0.15263846153846156</v>
      </c>
      <c r="G403" s="15" t="s">
        <v>12</v>
      </c>
      <c r="H403" s="16">
        <v>1.4431818181818181</v>
      </c>
      <c r="I403" s="16">
        <v>0.84708741810141619</v>
      </c>
      <c r="J403" s="15">
        <v>-2.4985155343120517E-2</v>
      </c>
    </row>
    <row r="404" spans="1:10" ht="15.75">
      <c r="A404" s="1">
        <v>2009</v>
      </c>
      <c r="B404" s="1" t="s">
        <v>54</v>
      </c>
      <c r="C404" s="13">
        <v>35</v>
      </c>
      <c r="D404" s="14">
        <v>2.3147591775420144</v>
      </c>
      <c r="E404" s="15">
        <v>-5.5123932025161922E-2</v>
      </c>
      <c r="F404" s="12">
        <v>0.16616875</v>
      </c>
      <c r="G404" s="15" t="s">
        <v>12</v>
      </c>
      <c r="H404" s="16">
        <v>1.3163636363636362</v>
      </c>
      <c r="I404" s="16">
        <v>2.007927659374706</v>
      </c>
      <c r="J404" s="15">
        <v>-3.9471259036710164E-2</v>
      </c>
    </row>
    <row r="405" spans="1:10" ht="15.75">
      <c r="A405" s="1">
        <v>2010</v>
      </c>
      <c r="B405" s="1" t="s">
        <v>54</v>
      </c>
      <c r="C405" s="13">
        <v>30</v>
      </c>
      <c r="D405" s="14">
        <v>3.0628526781838694</v>
      </c>
      <c r="E405" s="15">
        <v>7.2193766820036462E-2</v>
      </c>
      <c r="F405" s="12">
        <v>0.26284374999999999</v>
      </c>
      <c r="G405" s="15" t="s">
        <v>12</v>
      </c>
      <c r="H405" s="16">
        <v>1.3880952380952378</v>
      </c>
      <c r="I405" s="16">
        <v>2.7374829991029306</v>
      </c>
      <c r="J405" s="15">
        <v>2.0719319732615673E-2</v>
      </c>
    </row>
    <row r="406" spans="1:10" ht="15.75">
      <c r="A406" s="1">
        <v>2011</v>
      </c>
      <c r="B406" s="1" t="s">
        <v>54</v>
      </c>
      <c r="C406" s="13">
        <v>40</v>
      </c>
      <c r="D406" s="14">
        <v>2.2190332554866763</v>
      </c>
      <c r="E406" s="15">
        <v>9.6225530004590096E-2</v>
      </c>
      <c r="F406" s="12">
        <v>0.2176833333</v>
      </c>
      <c r="G406" s="15">
        <v>0.11572320785597381</v>
      </c>
      <c r="H406" s="16">
        <v>1.233076923</v>
      </c>
      <c r="I406" s="16">
        <v>1.8672100800492302</v>
      </c>
      <c r="J406" s="15">
        <v>9.040572450353844E-2</v>
      </c>
    </row>
    <row r="407" spans="1:10" ht="15.75">
      <c r="A407" s="1">
        <v>2000</v>
      </c>
      <c r="B407" s="1" t="s">
        <v>55</v>
      </c>
      <c r="C407" s="13">
        <v>50</v>
      </c>
      <c r="D407" s="14">
        <v>1.0122405382252475</v>
      </c>
      <c r="E407" s="15">
        <v>4.8725586130018539E-2</v>
      </c>
      <c r="F407" s="12">
        <v>0.17318750000000002</v>
      </c>
      <c r="G407" s="15">
        <v>1.759691760521636E-2</v>
      </c>
      <c r="H407" s="16">
        <v>0.69</v>
      </c>
      <c r="I407" s="16">
        <v>1.9113233043359821</v>
      </c>
      <c r="J407" s="15">
        <v>0.14634174722482088</v>
      </c>
    </row>
    <row r="408" spans="1:10" ht="15.75">
      <c r="A408" s="1">
        <v>2001</v>
      </c>
      <c r="B408" s="1" t="s">
        <v>55</v>
      </c>
      <c r="C408" s="13">
        <v>80</v>
      </c>
      <c r="D408" s="14">
        <v>1.1931177974081899</v>
      </c>
      <c r="E408" s="15">
        <v>2.3419577597417199E-2</v>
      </c>
      <c r="F408" s="12">
        <v>0.203794444444444</v>
      </c>
      <c r="G408" s="15">
        <v>1.45164222757994E-2</v>
      </c>
      <c r="H408" s="16">
        <v>0.747674418604651</v>
      </c>
      <c r="I408" s="16">
        <v>2.0248867763777398</v>
      </c>
      <c r="J408" s="15">
        <v>0.139866520495598</v>
      </c>
    </row>
    <row r="409" spans="1:10" ht="15.75">
      <c r="A409" s="1">
        <v>2002</v>
      </c>
      <c r="B409" s="1" t="s">
        <v>55</v>
      </c>
      <c r="C409" s="13">
        <v>86</v>
      </c>
      <c r="D409" s="14">
        <v>1.0363590201684536</v>
      </c>
      <c r="E409" s="15">
        <v>8.2284425366913484E-3</v>
      </c>
      <c r="F409" s="12">
        <v>0.17577777777777776</v>
      </c>
      <c r="G409" s="15">
        <v>1.3422859219357873E-2</v>
      </c>
      <c r="H409" s="16">
        <v>0.78026315789473677</v>
      </c>
      <c r="I409" s="16">
        <v>1.8381653924493717</v>
      </c>
      <c r="J409" s="15">
        <v>0.14251539008869668</v>
      </c>
    </row>
    <row r="410" spans="1:10" ht="15.75">
      <c r="A410" s="1">
        <v>2003</v>
      </c>
      <c r="B410" s="1" t="s">
        <v>55</v>
      </c>
      <c r="C410" s="13">
        <v>77</v>
      </c>
      <c r="D410" s="14">
        <v>1.3724621415822988</v>
      </c>
      <c r="E410" s="15">
        <v>2.7940798241717128E-2</v>
      </c>
      <c r="F410" s="12">
        <v>0.16303125000000002</v>
      </c>
      <c r="G410" s="15">
        <v>4.5127574148426365E-2</v>
      </c>
      <c r="H410" s="16">
        <v>0.75232558139534889</v>
      </c>
      <c r="I410" s="16">
        <v>2.1467184175454186</v>
      </c>
      <c r="J410" s="15">
        <v>0.15116316510400832</v>
      </c>
    </row>
    <row r="411" spans="1:10" ht="15.75">
      <c r="A411" s="1">
        <v>2004</v>
      </c>
      <c r="B411" s="1" t="s">
        <v>55</v>
      </c>
      <c r="C411" s="13">
        <v>85</v>
      </c>
      <c r="D411" s="14">
        <v>1.4394396233347602</v>
      </c>
      <c r="E411" s="15">
        <v>2.0910905640508938E-2</v>
      </c>
      <c r="F411" s="12">
        <v>0.20535714285714299</v>
      </c>
      <c r="G411" s="15">
        <v>0.2021244292237443</v>
      </c>
      <c r="H411" s="16">
        <v>0.68903225806451596</v>
      </c>
      <c r="I411" s="16">
        <v>2.1798326521490452</v>
      </c>
      <c r="J411" s="15">
        <v>0.14495228210036332</v>
      </c>
    </row>
    <row r="412" spans="1:10" ht="15.75">
      <c r="A412" s="1">
        <v>2005</v>
      </c>
      <c r="B412" s="1" t="s">
        <v>55</v>
      </c>
      <c r="C412" s="13">
        <v>91</v>
      </c>
      <c r="D412" s="14">
        <v>1.2561623024425892</v>
      </c>
      <c r="E412" s="15">
        <v>5.1037567628837363E-2</v>
      </c>
      <c r="F412" s="12">
        <v>0.16428571428571426</v>
      </c>
      <c r="G412" s="15">
        <v>0.38937198067632856</v>
      </c>
      <c r="H412" s="16">
        <v>0.75655172413793137</v>
      </c>
      <c r="I412" s="16">
        <v>1.9080484660646186</v>
      </c>
      <c r="J412" s="15">
        <v>8.1556699944019054E-2</v>
      </c>
    </row>
    <row r="413" spans="1:10" ht="15.75">
      <c r="A413" s="1">
        <v>2006</v>
      </c>
      <c r="B413" s="1" t="s">
        <v>55</v>
      </c>
      <c r="C413" s="13">
        <v>96</v>
      </c>
      <c r="D413" s="14">
        <v>1.4348814956358866</v>
      </c>
      <c r="E413" s="15">
        <v>5.2596218447067862E-2</v>
      </c>
      <c r="F413" s="12">
        <v>0.182881818</v>
      </c>
      <c r="G413" s="15">
        <v>0.40340680856439087</v>
      </c>
      <c r="H413" s="16">
        <v>0.86882352900000004</v>
      </c>
      <c r="I413" s="16">
        <v>2.081357775858208</v>
      </c>
      <c r="J413" s="15">
        <v>7.8869205588857183E-2</v>
      </c>
    </row>
    <row r="414" spans="1:10" ht="15.75">
      <c r="A414" s="1">
        <v>2007</v>
      </c>
      <c r="B414" s="1" t="s">
        <v>55</v>
      </c>
      <c r="C414" s="13">
        <v>88</v>
      </c>
      <c r="D414" s="14">
        <v>1.3976527883562289</v>
      </c>
      <c r="E414" s="15">
        <v>5.9397463766101631E-2</v>
      </c>
      <c r="F414" s="12">
        <v>0.20144666666666669</v>
      </c>
      <c r="G414" s="15">
        <v>0.3760199058219178</v>
      </c>
      <c r="H414" s="16">
        <v>0.99733333333333352</v>
      </c>
      <c r="I414" s="16">
        <v>2.0004364190289814</v>
      </c>
      <c r="J414" s="15">
        <v>8.4853950370539222E-2</v>
      </c>
    </row>
    <row r="415" spans="1:10" ht="15.75">
      <c r="A415" s="1">
        <v>2008</v>
      </c>
      <c r="B415" s="1" t="s">
        <v>55</v>
      </c>
      <c r="C415" s="13">
        <v>78</v>
      </c>
      <c r="D415" s="14">
        <v>1.1807058296146868</v>
      </c>
      <c r="E415" s="15">
        <v>6.9733955484918259E-2</v>
      </c>
      <c r="F415" s="12">
        <v>0.19515625</v>
      </c>
      <c r="G415" s="15">
        <v>0.45172459974432344</v>
      </c>
      <c r="H415" s="16">
        <v>1.1161363636363641</v>
      </c>
      <c r="I415" s="16">
        <v>1.7301587301587302</v>
      </c>
      <c r="J415" s="15">
        <v>8.9748439560962026E-2</v>
      </c>
    </row>
    <row r="416" spans="1:10" ht="15.75">
      <c r="A416" s="1">
        <v>2009</v>
      </c>
      <c r="B416" s="1" t="s">
        <v>55</v>
      </c>
      <c r="C416" s="13">
        <v>91</v>
      </c>
      <c r="D416" s="14">
        <v>1.2852584744064237</v>
      </c>
      <c r="E416" s="15">
        <v>4.9979289980358887E-2</v>
      </c>
      <c r="F416" s="12">
        <v>0.14041875000000001</v>
      </c>
      <c r="G416" s="15">
        <v>0.44425036047205774</v>
      </c>
      <c r="H416" s="16">
        <v>0.96836734693877513</v>
      </c>
      <c r="I416" s="16">
        <v>1.872538513955881</v>
      </c>
      <c r="J416" s="15">
        <v>8.8495142324652928E-2</v>
      </c>
    </row>
    <row r="417" spans="1:10" ht="15.75">
      <c r="A417" s="1">
        <v>2010</v>
      </c>
      <c r="B417" s="1" t="s">
        <v>55</v>
      </c>
      <c r="C417" s="13">
        <v>68</v>
      </c>
      <c r="D417" s="14">
        <v>1.6485190181705307</v>
      </c>
      <c r="E417" s="15">
        <v>7.1544972660633685E-2</v>
      </c>
      <c r="F417" s="12">
        <v>0.18021999999999999</v>
      </c>
      <c r="G417" s="15">
        <v>0.46695899894480891</v>
      </c>
      <c r="H417" s="16">
        <v>0.85163265306122482</v>
      </c>
      <c r="I417" s="16">
        <v>2.258586829349825</v>
      </c>
      <c r="J417" s="15">
        <v>9.7500591303395306E-2</v>
      </c>
    </row>
    <row r="418" spans="1:10" ht="15.75">
      <c r="A418" s="1">
        <v>2011</v>
      </c>
      <c r="B418" s="1" t="s">
        <v>55</v>
      </c>
      <c r="C418" s="13">
        <v>82</v>
      </c>
      <c r="D418" s="14">
        <v>1.4811417315806075</v>
      </c>
      <c r="E418" s="15">
        <v>7.5325958236879847E-2</v>
      </c>
      <c r="F418" s="12">
        <v>0.19464285709999998</v>
      </c>
      <c r="G418" s="15">
        <v>0.4672677440633245</v>
      </c>
      <c r="H418" s="16">
        <v>0.80509803899999999</v>
      </c>
      <c r="I418" s="16">
        <v>2.0672000618889212</v>
      </c>
      <c r="J418" s="15">
        <v>9.4781359354450964E-2</v>
      </c>
    </row>
    <row r="419" spans="1:10" ht="15.75">
      <c r="A419" s="1">
        <v>2000</v>
      </c>
      <c r="B419" s="1" t="s">
        <v>56</v>
      </c>
      <c r="C419" s="13">
        <v>185</v>
      </c>
      <c r="D419" s="14">
        <v>7.6526176157153829</v>
      </c>
      <c r="E419" s="15">
        <v>0.34970600728833645</v>
      </c>
      <c r="F419" s="12">
        <v>0.16652626262626263</v>
      </c>
      <c r="G419" s="15">
        <v>0.23103699376286277</v>
      </c>
      <c r="H419" s="16">
        <v>0.96824324324324251</v>
      </c>
      <c r="I419" s="16">
        <v>12.813654079754373</v>
      </c>
      <c r="J419" s="15">
        <v>0.6264447782827357</v>
      </c>
    </row>
    <row r="420" spans="1:10" ht="15.75">
      <c r="A420" s="1">
        <v>2001</v>
      </c>
      <c r="B420" s="1" t="s">
        <v>56</v>
      </c>
      <c r="C420" s="13">
        <v>224</v>
      </c>
      <c r="D420" s="14">
        <v>7.6427860700477703</v>
      </c>
      <c r="E420" s="15">
        <v>0.19507393789646499</v>
      </c>
      <c r="F420" s="12">
        <v>0.151971604938272</v>
      </c>
      <c r="G420" s="15">
        <v>0.21159953850037699</v>
      </c>
      <c r="H420" s="16">
        <v>0.95529411764705896</v>
      </c>
      <c r="I420" s="16">
        <v>11.1832208696151</v>
      </c>
      <c r="J420" s="15">
        <v>9.8378814904528697E-2</v>
      </c>
    </row>
    <row r="421" spans="1:10" ht="15.75">
      <c r="A421" s="1">
        <v>2002</v>
      </c>
      <c r="B421" s="1" t="s">
        <v>56</v>
      </c>
      <c r="C421" s="13">
        <v>235</v>
      </c>
      <c r="D421" s="14">
        <v>5.3135438267540467</v>
      </c>
      <c r="E421" s="15">
        <v>0.27304945310321321</v>
      </c>
      <c r="F421" s="12">
        <v>0.12704044943820234</v>
      </c>
      <c r="G421" s="15">
        <v>0.24435466074473927</v>
      </c>
      <c r="H421" s="16">
        <v>0.93846153846153912</v>
      </c>
      <c r="I421" s="16">
        <v>12.195639541438149</v>
      </c>
      <c r="J421" s="15">
        <v>0.17492005989149204</v>
      </c>
    </row>
    <row r="422" spans="1:10" ht="15.75">
      <c r="A422" s="1">
        <v>2003</v>
      </c>
      <c r="B422" s="1" t="s">
        <v>56</v>
      </c>
      <c r="C422" s="13">
        <v>231</v>
      </c>
      <c r="D422" s="14">
        <v>7.6011569105890109</v>
      </c>
      <c r="E422" s="15">
        <v>0.35911968162516972</v>
      </c>
      <c r="F422" s="12">
        <v>0.12908351648351651</v>
      </c>
      <c r="G422" s="15">
        <v>0.30541435445174747</v>
      </c>
      <c r="H422" s="16">
        <v>0.9</v>
      </c>
      <c r="I422" s="16">
        <v>15.244576556579268</v>
      </c>
      <c r="J422" s="15">
        <v>1.190594289000739</v>
      </c>
    </row>
    <row r="423" spans="1:10" ht="15.75">
      <c r="A423" s="1">
        <v>2004</v>
      </c>
      <c r="B423" s="1" t="s">
        <v>56</v>
      </c>
      <c r="C423" s="13">
        <v>233</v>
      </c>
      <c r="D423" s="14">
        <v>9.5903804243900215</v>
      </c>
      <c r="E423" s="15">
        <v>0.24787322979864629</v>
      </c>
      <c r="F423" s="12">
        <v>0.14225894736842101</v>
      </c>
      <c r="G423" s="15">
        <v>0.25827027664565499</v>
      </c>
      <c r="H423" s="16">
        <v>0.77746781115879804</v>
      </c>
      <c r="I423" s="16">
        <v>14.428757346701078</v>
      </c>
      <c r="J423" s="15">
        <v>8.942124766225483E-2</v>
      </c>
    </row>
    <row r="424" spans="1:10" ht="15.75">
      <c r="A424" s="1">
        <v>2005</v>
      </c>
      <c r="B424" s="1" t="s">
        <v>56</v>
      </c>
      <c r="C424" s="13">
        <v>244</v>
      </c>
      <c r="D424" s="14">
        <v>6.4036220202033682</v>
      </c>
      <c r="E424" s="15">
        <v>0.44728636688244489</v>
      </c>
      <c r="F424" s="12">
        <v>0.13478787878787882</v>
      </c>
      <c r="G424" s="15">
        <v>0.26195104755674342</v>
      </c>
      <c r="H424" s="16">
        <v>0.74774590163934418</v>
      </c>
      <c r="I424" s="16">
        <v>14.778412162551611</v>
      </c>
      <c r="J424" s="15">
        <v>0.14341461731363397</v>
      </c>
    </row>
    <row r="425" spans="1:10" ht="15.75">
      <c r="A425" s="1">
        <v>2006</v>
      </c>
      <c r="B425" s="1" t="s">
        <v>56</v>
      </c>
      <c r="C425" s="13">
        <v>269</v>
      </c>
      <c r="D425" s="14">
        <v>6.9871897725798169</v>
      </c>
      <c r="E425" s="15">
        <v>0.36454761380882261</v>
      </c>
      <c r="F425" s="12">
        <v>0.132996</v>
      </c>
      <c r="G425" s="15">
        <v>0.30558379514109885</v>
      </c>
      <c r="H425" s="16">
        <v>0.89474885800000004</v>
      </c>
      <c r="I425" s="16">
        <v>15.114562564527867</v>
      </c>
      <c r="J425" s="15">
        <v>1.0161289874696049</v>
      </c>
    </row>
    <row r="426" spans="1:10" ht="15.75">
      <c r="A426" s="1">
        <v>2007</v>
      </c>
      <c r="B426" s="1" t="s">
        <v>56</v>
      </c>
      <c r="C426" s="13">
        <v>294</v>
      </c>
      <c r="D426" s="14">
        <v>5.3071031855219841</v>
      </c>
      <c r="E426" s="15">
        <v>0.34123561731418955</v>
      </c>
      <c r="F426" s="12">
        <v>0.13125818181818186</v>
      </c>
      <c r="G426" s="15">
        <v>0.25820210461857152</v>
      </c>
      <c r="H426" s="16">
        <v>1.1409090909090913</v>
      </c>
      <c r="I426" s="16">
        <v>14.126892013311521</v>
      </c>
      <c r="J426" s="15">
        <v>1.2382907542149744</v>
      </c>
    </row>
    <row r="427" spans="1:10" ht="15.75">
      <c r="A427" s="1">
        <v>2008</v>
      </c>
      <c r="B427" s="1" t="s">
        <v>56</v>
      </c>
      <c r="C427" s="13">
        <v>295</v>
      </c>
      <c r="D427" s="14">
        <v>2.1411344786092119</v>
      </c>
      <c r="E427" s="15">
        <v>-0.45264744370309612</v>
      </c>
      <c r="F427" s="12">
        <v>0.10186078431372549</v>
      </c>
      <c r="G427" s="15">
        <v>0.22828359562335018</v>
      </c>
      <c r="H427" s="16">
        <v>1.2704895104895106</v>
      </c>
      <c r="I427" s="16">
        <v>11.791761381986431</v>
      </c>
      <c r="J427" s="15">
        <v>1.5070161291937052</v>
      </c>
    </row>
    <row r="428" spans="1:10" ht="15.75">
      <c r="A428" s="1">
        <v>2009</v>
      </c>
      <c r="B428" s="1" t="s">
        <v>56</v>
      </c>
      <c r="C428" s="13">
        <v>296</v>
      </c>
      <c r="D428" s="14">
        <v>2.4642746897910279</v>
      </c>
      <c r="E428" s="15">
        <v>-0.91885166832517606</v>
      </c>
      <c r="F428" s="12">
        <v>0.10777872340425533</v>
      </c>
      <c r="G428" s="15" t="s">
        <v>12</v>
      </c>
      <c r="H428" s="16">
        <v>1.3906535947712415</v>
      </c>
      <c r="I428" s="16">
        <v>8.4079501837899322</v>
      </c>
      <c r="J428" s="15">
        <v>0.42741277847212489</v>
      </c>
    </row>
    <row r="429" spans="1:10" ht="15.75">
      <c r="A429" s="1">
        <v>2010</v>
      </c>
      <c r="B429" s="1" t="s">
        <v>56</v>
      </c>
      <c r="C429" s="13">
        <v>229</v>
      </c>
      <c r="D429" s="14">
        <v>2.4901756079314747</v>
      </c>
      <c r="E429" s="15">
        <v>0.11090464425436529</v>
      </c>
      <c r="F429" s="12">
        <v>0.12609673913043479</v>
      </c>
      <c r="G429" s="15" t="s">
        <v>12</v>
      </c>
      <c r="H429" s="16">
        <v>1.3725531914893616</v>
      </c>
      <c r="I429" s="16">
        <v>7.6771470863406401</v>
      </c>
      <c r="J429" s="15">
        <v>0.38716103244537836</v>
      </c>
    </row>
    <row r="430" spans="1:10" ht="15.75">
      <c r="A430" s="1">
        <v>2011</v>
      </c>
      <c r="B430" s="1" t="s">
        <v>56</v>
      </c>
      <c r="C430" s="13">
        <v>225</v>
      </c>
      <c r="D430" s="14">
        <v>2.2170942072426452</v>
      </c>
      <c r="E430" s="15">
        <v>5.0754283555670361E-2</v>
      </c>
      <c r="F430" s="12">
        <v>0.13755555559999999</v>
      </c>
      <c r="G430" s="15" t="s">
        <v>12</v>
      </c>
      <c r="H430" s="16">
        <v>1.3058783780000001</v>
      </c>
      <c r="I430" s="16">
        <v>6.6656079248486177</v>
      </c>
      <c r="J430" s="15">
        <v>0.33843473069547902</v>
      </c>
    </row>
    <row r="431" spans="1:10" ht="15.75">
      <c r="A431" s="1">
        <v>2000</v>
      </c>
      <c r="B431" s="1" t="s">
        <v>57</v>
      </c>
      <c r="C431" s="13">
        <v>86</v>
      </c>
      <c r="D431" s="14">
        <v>0.85437493591376656</v>
      </c>
      <c r="E431" s="15">
        <v>4.8140697603536051E-2</v>
      </c>
      <c r="F431" s="12">
        <v>0.13734042553191489</v>
      </c>
      <c r="G431" s="15">
        <v>0.22977730414890554</v>
      </c>
      <c r="H431" s="16">
        <v>0.68170731707317067</v>
      </c>
      <c r="I431" s="16">
        <v>1.110044387314467</v>
      </c>
      <c r="J431" s="15">
        <v>9.117426370863993E-2</v>
      </c>
    </row>
    <row r="432" spans="1:10" ht="15.75">
      <c r="A432" s="1">
        <v>2001</v>
      </c>
      <c r="B432" s="1" t="s">
        <v>57</v>
      </c>
      <c r="C432" s="13">
        <v>116</v>
      </c>
      <c r="D432" s="14">
        <v>1.05930228279233</v>
      </c>
      <c r="E432" s="15">
        <v>1.9986060754327E-2</v>
      </c>
      <c r="F432" s="12">
        <v>0.13664473684210501</v>
      </c>
      <c r="G432" s="15">
        <v>0.17759636879535601</v>
      </c>
      <c r="H432" s="16">
        <v>0.62901234567901199</v>
      </c>
      <c r="I432" s="16">
        <v>1.4804012721259501</v>
      </c>
      <c r="J432" s="15">
        <v>9.1474396191363994E-2</v>
      </c>
    </row>
    <row r="433" spans="1:10" ht="15.75">
      <c r="A433" s="1">
        <v>2002</v>
      </c>
      <c r="B433" s="1" t="s">
        <v>57</v>
      </c>
      <c r="C433" s="13">
        <v>114</v>
      </c>
      <c r="D433" s="14">
        <v>1.1017676986142786</v>
      </c>
      <c r="E433" s="15">
        <v>4.3874666424471784E-2</v>
      </c>
      <c r="F433" s="12">
        <v>0.1285675</v>
      </c>
      <c r="G433" s="15">
        <v>0.54274840268866487</v>
      </c>
      <c r="H433" s="16">
        <v>0.65844155844155849</v>
      </c>
      <c r="I433" s="16">
        <v>1.458090280563604</v>
      </c>
      <c r="J433" s="15">
        <v>9.513301645348958E-2</v>
      </c>
    </row>
    <row r="434" spans="1:10" ht="15.75">
      <c r="A434" s="1">
        <v>2003</v>
      </c>
      <c r="B434" s="1" t="s">
        <v>57</v>
      </c>
      <c r="C434" s="13">
        <v>104</v>
      </c>
      <c r="D434" s="14">
        <v>1.1028620040037513</v>
      </c>
      <c r="E434" s="15">
        <v>4.2153513151126448E-2</v>
      </c>
      <c r="F434" s="12">
        <v>0.11047999999999999</v>
      </c>
      <c r="G434" s="15">
        <v>0.43738880581563866</v>
      </c>
      <c r="H434" s="16">
        <v>0.63812500000000005</v>
      </c>
      <c r="I434" s="16">
        <v>1.41886421814104</v>
      </c>
      <c r="J434" s="15">
        <v>9.8432103314658376E-2</v>
      </c>
    </row>
    <row r="435" spans="1:10" ht="15.75">
      <c r="A435" s="1">
        <v>2004</v>
      </c>
      <c r="B435" s="1" t="s">
        <v>57</v>
      </c>
      <c r="C435" s="13">
        <v>104</v>
      </c>
      <c r="D435" s="14">
        <v>1.1418063714481876</v>
      </c>
      <c r="E435" s="15">
        <v>2.7685388723237128E-2</v>
      </c>
      <c r="F435" s="12">
        <v>0.14083333333333301</v>
      </c>
      <c r="G435" s="15">
        <v>0.20344777254472923</v>
      </c>
      <c r="H435" s="16">
        <v>0.58413461538461497</v>
      </c>
      <c r="I435" s="16">
        <v>1.3601928501188707</v>
      </c>
      <c r="J435" s="15">
        <v>9.4318150632718575E-2</v>
      </c>
    </row>
    <row r="436" spans="1:10" ht="15.75">
      <c r="A436" s="1">
        <v>2005</v>
      </c>
      <c r="B436" s="1" t="s">
        <v>57</v>
      </c>
      <c r="C436" s="13">
        <v>110</v>
      </c>
      <c r="D436" s="14">
        <v>0.98432674242083673</v>
      </c>
      <c r="E436" s="15">
        <v>5.863597272184555E-2</v>
      </c>
      <c r="F436" s="12">
        <v>0.1224775</v>
      </c>
      <c r="G436" s="15">
        <v>0.37048365456018362</v>
      </c>
      <c r="H436" s="16">
        <v>0.60909090909090902</v>
      </c>
      <c r="I436" s="16">
        <v>1.2137219973069076</v>
      </c>
      <c r="J436" s="15">
        <v>6.0371571959656922E-2</v>
      </c>
    </row>
    <row r="437" spans="1:10" ht="15.75">
      <c r="A437" s="1">
        <v>2006</v>
      </c>
      <c r="B437" s="1" t="s">
        <v>57</v>
      </c>
      <c r="C437" s="13">
        <v>123</v>
      </c>
      <c r="D437" s="14">
        <v>1.1377596731241999</v>
      </c>
      <c r="E437" s="15">
        <v>5.3619277322578013E-2</v>
      </c>
      <c r="F437" s="12">
        <v>0.110633333</v>
      </c>
      <c r="G437" s="15">
        <v>0.49287089175546833</v>
      </c>
      <c r="H437" s="16">
        <v>0.72475247499999995</v>
      </c>
      <c r="I437" s="16">
        <v>1.3572401047011131</v>
      </c>
      <c r="J437" s="15">
        <v>6.7344598003321265E-2</v>
      </c>
    </row>
    <row r="438" spans="1:10" ht="15.75">
      <c r="A438" s="1">
        <v>2007</v>
      </c>
      <c r="B438" s="1" t="s">
        <v>57</v>
      </c>
      <c r="C438" s="13">
        <v>122</v>
      </c>
      <c r="D438" s="14">
        <v>1.2593476038301477</v>
      </c>
      <c r="E438" s="15">
        <v>6.1131875552335103E-2</v>
      </c>
      <c r="F438" s="12">
        <v>0.12682926829268293</v>
      </c>
      <c r="G438" s="15">
        <v>0.44223912023125933</v>
      </c>
      <c r="H438" s="16">
        <v>0.76893203883495154</v>
      </c>
      <c r="I438" s="16">
        <v>1.4677851213031015</v>
      </c>
      <c r="J438" s="15">
        <v>6.6804317237742647E-2</v>
      </c>
    </row>
    <row r="439" spans="1:10" ht="15.75">
      <c r="A439" s="1">
        <v>2008</v>
      </c>
      <c r="B439" s="1" t="s">
        <v>57</v>
      </c>
      <c r="C439" s="13">
        <v>108</v>
      </c>
      <c r="D439" s="14">
        <v>0.77131110200656394</v>
      </c>
      <c r="E439" s="15">
        <v>5.9667647066094606E-2</v>
      </c>
      <c r="F439" s="12">
        <v>0.15445813953488374</v>
      </c>
      <c r="G439" s="15">
        <v>0.29218581027578572</v>
      </c>
      <c r="H439" s="16">
        <v>0.79894736842105252</v>
      </c>
      <c r="I439" s="16">
        <v>1.011384754448037</v>
      </c>
      <c r="J439" s="15">
        <v>6.8668445061745589E-2</v>
      </c>
    </row>
    <row r="440" spans="1:10" ht="15.75">
      <c r="A440" s="1">
        <v>2009</v>
      </c>
      <c r="B440" s="1" t="s">
        <v>57</v>
      </c>
      <c r="C440" s="13">
        <v>121</v>
      </c>
      <c r="D440" s="14">
        <v>0.89100004262790589</v>
      </c>
      <c r="E440" s="15">
        <v>5.5144826299326724E-2</v>
      </c>
      <c r="F440" s="12">
        <v>0.14756888888888889</v>
      </c>
      <c r="G440" s="15">
        <v>0.3100479050311658</v>
      </c>
      <c r="H440" s="16">
        <v>0.86226666666666707</v>
      </c>
      <c r="I440" s="16">
        <v>1.1085193880563042</v>
      </c>
      <c r="J440" s="15">
        <v>7.2514283939655005E-2</v>
      </c>
    </row>
    <row r="441" spans="1:10" ht="15.75">
      <c r="A441" s="1">
        <v>2010</v>
      </c>
      <c r="B441" s="1" t="s">
        <v>57</v>
      </c>
      <c r="C441" s="13">
        <v>108</v>
      </c>
      <c r="D441" s="14">
        <v>0.88895149286683595</v>
      </c>
      <c r="E441" s="15">
        <v>5.3911546530109072E-2</v>
      </c>
      <c r="F441" s="12">
        <v>0.14212222222222221</v>
      </c>
      <c r="G441" s="15">
        <v>0.47236863532347717</v>
      </c>
      <c r="H441" s="16">
        <v>0.87178082191780804</v>
      </c>
      <c r="I441" s="16">
        <v>1.084420631129031</v>
      </c>
      <c r="J441" s="15">
        <v>6.0692420260265931E-2</v>
      </c>
    </row>
    <row r="442" spans="1:10" ht="15.75">
      <c r="A442" s="1">
        <v>2011</v>
      </c>
      <c r="B442" s="1" t="s">
        <v>57</v>
      </c>
      <c r="C442" s="13">
        <v>112</v>
      </c>
      <c r="D442" s="14">
        <v>0.87137212481783621</v>
      </c>
      <c r="E442" s="15">
        <v>5.3556029163366797E-2</v>
      </c>
      <c r="F442" s="12">
        <v>0.13872340429999999</v>
      </c>
      <c r="G442" s="15">
        <v>0.45249814842660974</v>
      </c>
      <c r="H442" s="16">
        <v>0.91333333299999997</v>
      </c>
      <c r="I442" s="16">
        <v>1.0832684089996931</v>
      </c>
      <c r="J442" s="15">
        <v>6.5238832436356919E-2</v>
      </c>
    </row>
    <row r="443" spans="1:10" ht="15.75">
      <c r="A443" s="1">
        <v>2000</v>
      </c>
      <c r="B443" s="1" t="s">
        <v>58</v>
      </c>
      <c r="C443" s="13">
        <v>23</v>
      </c>
      <c r="D443" s="14">
        <v>0.34831168437091575</v>
      </c>
      <c r="E443" s="15">
        <v>1.402757397963054E-2</v>
      </c>
      <c r="F443" s="12">
        <v>0.14000000000000001</v>
      </c>
      <c r="G443" s="15">
        <v>0.15082389866606882</v>
      </c>
      <c r="H443" s="16">
        <v>0.69761904761904769</v>
      </c>
      <c r="I443" s="16">
        <v>0.44665064217187533</v>
      </c>
      <c r="J443" s="15">
        <v>2.6058766482363303E-2</v>
      </c>
    </row>
    <row r="444" spans="1:10" ht="15.75">
      <c r="A444" s="1">
        <v>2001</v>
      </c>
      <c r="B444" s="1" t="s">
        <v>58</v>
      </c>
      <c r="C444" s="13">
        <v>25</v>
      </c>
      <c r="D444" s="14">
        <v>0.40371234855278898</v>
      </c>
      <c r="E444" s="15">
        <v>1.01887961344667E-2</v>
      </c>
      <c r="F444" s="12">
        <v>0.16850000000000001</v>
      </c>
      <c r="G444" s="15">
        <v>0.122736992159658</v>
      </c>
      <c r="H444" s="16">
        <v>0.69285714285714295</v>
      </c>
      <c r="I444" s="16">
        <v>0.49724958951993398</v>
      </c>
      <c r="J444" s="15">
        <v>3.1955931915242097E-2</v>
      </c>
    </row>
    <row r="445" spans="1:10" ht="15.75">
      <c r="A445" s="1">
        <v>2002</v>
      </c>
      <c r="B445" s="1" t="s">
        <v>58</v>
      </c>
      <c r="C445" s="13">
        <v>25</v>
      </c>
      <c r="D445" s="14">
        <v>0.39809274796481281</v>
      </c>
      <c r="E445" s="15">
        <v>9.7971831925578248E-3</v>
      </c>
      <c r="F445" s="12">
        <v>0.14166666666666669</v>
      </c>
      <c r="G445" s="15">
        <v>7.2165398185483884E-2</v>
      </c>
      <c r="H445" s="16">
        <v>0.68571428571428583</v>
      </c>
      <c r="I445" s="16">
        <v>0.51033451860891466</v>
      </c>
      <c r="J445" s="15">
        <v>3.3555283226329363E-2</v>
      </c>
    </row>
    <row r="446" spans="1:10" ht="15.75">
      <c r="A446" s="1">
        <v>2003</v>
      </c>
      <c r="B446" s="1" t="s">
        <v>58</v>
      </c>
      <c r="C446" s="13">
        <v>22</v>
      </c>
      <c r="D446" s="14">
        <v>0.50654788272301676</v>
      </c>
      <c r="E446" s="15">
        <v>2.1461487722579827E-2</v>
      </c>
      <c r="F446" s="12">
        <v>0.13166666666666665</v>
      </c>
      <c r="G446" s="15">
        <v>0.13756525204223952</v>
      </c>
      <c r="H446" s="16">
        <v>0.67249999999999999</v>
      </c>
      <c r="I446" s="16">
        <v>0.60459617966096368</v>
      </c>
      <c r="J446" s="15">
        <v>3.7402128205683664E-2</v>
      </c>
    </row>
    <row r="447" spans="1:10" ht="15.75">
      <c r="A447" s="1">
        <v>2004</v>
      </c>
      <c r="B447" s="1" t="s">
        <v>58</v>
      </c>
      <c r="C447" s="13">
        <v>20</v>
      </c>
      <c r="D447" s="14">
        <v>0.51073323574901597</v>
      </c>
      <c r="E447" s="15">
        <v>1.006553749067955E-2</v>
      </c>
      <c r="F447" s="12">
        <v>9.9337499999999995E-2</v>
      </c>
      <c r="G447" s="15">
        <v>0.11875047201872972</v>
      </c>
      <c r="H447" s="16">
        <v>0.62749999999999995</v>
      </c>
      <c r="I447" s="16">
        <v>0.59228154750486972</v>
      </c>
      <c r="J447" s="15">
        <v>4.0619663962243605E-2</v>
      </c>
    </row>
    <row r="448" spans="1:10" ht="15.75">
      <c r="A448" s="1">
        <v>2005</v>
      </c>
      <c r="B448" s="1" t="s">
        <v>58</v>
      </c>
      <c r="C448" s="13">
        <v>21</v>
      </c>
      <c r="D448" s="14">
        <v>0.40689736111055547</v>
      </c>
      <c r="E448" s="15">
        <v>2.2323268291316756E-2</v>
      </c>
      <c r="F448" s="12">
        <v>0.10166666666666666</v>
      </c>
      <c r="G448" s="15">
        <v>0.28275409743575275</v>
      </c>
      <c r="H448" s="16">
        <v>0.6</v>
      </c>
      <c r="I448" s="16">
        <v>0.49904510797881646</v>
      </c>
      <c r="J448" s="15">
        <v>3.1931115956790476E-2</v>
      </c>
    </row>
    <row r="449" spans="1:10" ht="15.75">
      <c r="A449" s="1">
        <v>2006</v>
      </c>
      <c r="B449" s="1" t="s">
        <v>58</v>
      </c>
      <c r="C449" s="13">
        <v>21</v>
      </c>
      <c r="D449" s="14">
        <v>0.42402159193215266</v>
      </c>
      <c r="E449" s="15">
        <v>2.4459256008897028E-2</v>
      </c>
      <c r="F449" s="12">
        <v>0.100833333</v>
      </c>
      <c r="G449" s="15">
        <v>0.33716784938450395</v>
      </c>
      <c r="H449" s="16">
        <v>0.71842105300000003</v>
      </c>
      <c r="I449" s="16">
        <v>0.52010909448550835</v>
      </c>
      <c r="J449" s="15">
        <v>2.8165735126860797E-2</v>
      </c>
    </row>
    <row r="450" spans="1:10" ht="15.75">
      <c r="A450" s="1">
        <v>2007</v>
      </c>
      <c r="B450" s="1" t="s">
        <v>58</v>
      </c>
      <c r="C450" s="13">
        <v>18</v>
      </c>
      <c r="D450" s="14">
        <v>0.31351232005856822</v>
      </c>
      <c r="E450" s="15">
        <v>1.1599539887427644E-2</v>
      </c>
      <c r="F450" s="12">
        <v>0.11071428571428571</v>
      </c>
      <c r="G450" s="15">
        <v>0.50617048853439672</v>
      </c>
      <c r="H450" s="16">
        <v>0.79117647058823537</v>
      </c>
      <c r="I450" s="16">
        <v>0.44738109993779446</v>
      </c>
      <c r="J450" s="15">
        <v>2.30889125148998E-2</v>
      </c>
    </row>
    <row r="451" spans="1:10" ht="15.75">
      <c r="A451" s="1">
        <v>2008</v>
      </c>
      <c r="B451" s="1" t="s">
        <v>58</v>
      </c>
      <c r="C451" s="13">
        <v>17</v>
      </c>
      <c r="D451" s="14">
        <v>0.24090831247128408</v>
      </c>
      <c r="E451" s="15">
        <v>1.8752843880191519E-2</v>
      </c>
      <c r="F451" s="12">
        <v>0.12875</v>
      </c>
      <c r="G451" s="15">
        <v>0.21952892710012539</v>
      </c>
      <c r="H451" s="16">
        <v>0.72666666666666668</v>
      </c>
      <c r="I451" s="16">
        <v>0.36226641386500014</v>
      </c>
      <c r="J451" s="15">
        <v>2.5722808758790745E-2</v>
      </c>
    </row>
    <row r="452" spans="1:10" ht="15.75">
      <c r="A452" s="1">
        <v>2000</v>
      </c>
      <c r="B452" s="1" t="s">
        <v>59</v>
      </c>
      <c r="C452" s="13">
        <v>13</v>
      </c>
      <c r="D452" s="14">
        <v>1.8584968196384919</v>
      </c>
      <c r="E452" s="15">
        <v>2.4000615371389075E-2</v>
      </c>
      <c r="F452" s="12">
        <v>0.17555555555555558</v>
      </c>
      <c r="G452" s="15">
        <v>0</v>
      </c>
      <c r="H452" s="16">
        <v>0.98750000000000004</v>
      </c>
      <c r="I452" s="16">
        <v>2.000245469837187</v>
      </c>
      <c r="J452" s="15">
        <v>8.9249954916127389E-2</v>
      </c>
    </row>
    <row r="453" spans="1:10" ht="15.75">
      <c r="A453" s="1">
        <v>2001</v>
      </c>
      <c r="B453" s="1" t="s">
        <v>59</v>
      </c>
      <c r="C453" s="13">
        <v>14</v>
      </c>
      <c r="D453" s="14">
        <v>0.66418949794384596</v>
      </c>
      <c r="E453" s="15">
        <v>5.6762210772921904E-3</v>
      </c>
      <c r="F453" s="12">
        <v>0.13166666666666699</v>
      </c>
      <c r="G453" s="15">
        <v>8.8815262163585096E-2</v>
      </c>
      <c r="H453" s="16">
        <v>1.2484615384615401</v>
      </c>
      <c r="I453" s="16">
        <v>0.74537894565430396</v>
      </c>
      <c r="J453" s="15">
        <v>3.9055850041412501E-2</v>
      </c>
    </row>
    <row r="454" spans="1:10" ht="15.75">
      <c r="A454" s="1">
        <v>2002</v>
      </c>
      <c r="B454" s="1" t="s">
        <v>60</v>
      </c>
      <c r="C454" s="13">
        <v>14</v>
      </c>
      <c r="D454" s="14">
        <v>0.58665444670468148</v>
      </c>
      <c r="E454" s="15">
        <v>-9.5200244532718283E-3</v>
      </c>
      <c r="F454" s="12">
        <v>0.15099999999999997</v>
      </c>
      <c r="G454" s="15" t="s">
        <v>12</v>
      </c>
      <c r="H454" s="16">
        <v>1.0884615384615386</v>
      </c>
      <c r="I454" s="16">
        <v>0.71388887776567578</v>
      </c>
      <c r="J454" s="15">
        <v>5.8295417199356228E-2</v>
      </c>
    </row>
    <row r="455" spans="1:10" ht="15.75">
      <c r="A455" s="1">
        <v>2003</v>
      </c>
      <c r="B455" s="1" t="s">
        <v>60</v>
      </c>
      <c r="C455" s="13">
        <v>13</v>
      </c>
      <c r="D455" s="14">
        <v>0.66077139821920883</v>
      </c>
      <c r="E455" s="15">
        <v>4.646901871835093E-3</v>
      </c>
      <c r="F455" s="12">
        <v>0.17100000000000001</v>
      </c>
      <c r="G455" s="15">
        <v>0.48733223158408062</v>
      </c>
      <c r="H455" s="16">
        <v>1.1625000000000001</v>
      </c>
      <c r="I455" s="16">
        <v>0.73522219386303989</v>
      </c>
      <c r="J455" s="15">
        <v>3.7426973727120269E-2</v>
      </c>
    </row>
    <row r="456" spans="1:10" ht="15.75">
      <c r="A456" s="1">
        <v>2004</v>
      </c>
      <c r="B456" s="1" t="s">
        <v>60</v>
      </c>
      <c r="C456" s="13">
        <v>12</v>
      </c>
      <c r="D456" s="14">
        <v>0.59472801288450294</v>
      </c>
      <c r="E456" s="15">
        <v>4.6383887537972254E-3</v>
      </c>
      <c r="F456" s="12">
        <v>0.26026666666666698</v>
      </c>
      <c r="G456" s="15">
        <v>0.21069922858785967</v>
      </c>
      <c r="H456" s="16">
        <v>1.1209090909090909</v>
      </c>
      <c r="I456" s="16">
        <v>0.61567743652952422</v>
      </c>
      <c r="J456" s="15">
        <v>7.3111853653374248E-2</v>
      </c>
    </row>
    <row r="457" spans="1:10" ht="15.75">
      <c r="A457" s="1">
        <v>2005</v>
      </c>
      <c r="B457" s="1" t="s">
        <v>60</v>
      </c>
      <c r="C457" s="13">
        <v>11</v>
      </c>
      <c r="D457" s="14">
        <v>0.63336835365133437</v>
      </c>
      <c r="E457" s="15">
        <v>1.990718579625635E-2</v>
      </c>
      <c r="F457" s="12">
        <v>0.17785714285714285</v>
      </c>
      <c r="G457" s="15">
        <v>0.22324401259777116</v>
      </c>
      <c r="H457" s="16">
        <v>1.031818181818182</v>
      </c>
      <c r="I457" s="16">
        <v>0.67882664320927033</v>
      </c>
      <c r="J457" s="15">
        <v>3.766147850402423E-2</v>
      </c>
    </row>
    <row r="458" spans="1:10" ht="15.75">
      <c r="A458" s="1">
        <v>2006</v>
      </c>
      <c r="B458" s="1" t="s">
        <v>60</v>
      </c>
      <c r="C458" s="13">
        <v>10</v>
      </c>
      <c r="D458" s="14">
        <v>0.7449511865790589</v>
      </c>
      <c r="E458" s="15">
        <v>2.397119089795019E-2</v>
      </c>
      <c r="F458" s="12">
        <v>0.138571429</v>
      </c>
      <c r="G458" s="15">
        <v>0.34521902720203002</v>
      </c>
      <c r="H458" s="16">
        <v>1.03</v>
      </c>
      <c r="I458" s="16">
        <v>0.77824779409807099</v>
      </c>
      <c r="J458" s="15">
        <v>2.7232634332711139E-2</v>
      </c>
    </row>
    <row r="459" spans="1:10" ht="15.75">
      <c r="A459" s="1">
        <v>2007</v>
      </c>
      <c r="B459" s="1" t="s">
        <v>60</v>
      </c>
      <c r="C459" s="13">
        <v>9</v>
      </c>
      <c r="D459" s="14">
        <v>0.79852766158015676</v>
      </c>
      <c r="E459" s="15">
        <v>2.8183585694927234E-2</v>
      </c>
      <c r="F459" s="12">
        <v>0.16428571428571426</v>
      </c>
      <c r="G459" s="15">
        <v>0.3603655518321397</v>
      </c>
      <c r="H459" s="16">
        <v>1.0833333333333333</v>
      </c>
      <c r="I459" s="16">
        <v>0.80259235255994821</v>
      </c>
      <c r="J459" s="15">
        <v>2.8166606571821476E-2</v>
      </c>
    </row>
    <row r="460" spans="1:10" ht="15.75">
      <c r="A460" s="1">
        <v>2008</v>
      </c>
      <c r="B460" s="1" t="s">
        <v>60</v>
      </c>
      <c r="C460" s="13">
        <v>9</v>
      </c>
      <c r="D460" s="14">
        <v>0.33766488626473945</v>
      </c>
      <c r="E460" s="15">
        <v>3.3333475537960101E-2</v>
      </c>
      <c r="F460" s="12">
        <v>0.1125</v>
      </c>
      <c r="G460" s="15">
        <v>0.1953994637025302</v>
      </c>
      <c r="H460" s="16">
        <v>1.191111111111111</v>
      </c>
      <c r="I460" s="16">
        <v>0.32093498594070258</v>
      </c>
      <c r="J460" s="15">
        <v>4.5361755437904931E-2</v>
      </c>
    </row>
    <row r="461" spans="1:10" ht="15.75">
      <c r="A461" s="1">
        <v>2009</v>
      </c>
      <c r="B461" s="1" t="s">
        <v>60</v>
      </c>
      <c r="C461" s="13">
        <v>9</v>
      </c>
      <c r="D461" s="14">
        <v>0.48568641547230401</v>
      </c>
      <c r="E461" s="15">
        <v>-3.446827028794406E-2</v>
      </c>
      <c r="F461" s="12">
        <v>0.15666666666666665</v>
      </c>
      <c r="G461" s="15" t="s">
        <v>12</v>
      </c>
      <c r="H461" s="16">
        <v>1.1287500000000001</v>
      </c>
      <c r="I461" s="16">
        <v>0.48507571841040659</v>
      </c>
      <c r="J461" s="15">
        <v>1.1648021654763816E-2</v>
      </c>
    </row>
    <row r="462" spans="1:10" ht="15.75">
      <c r="A462" s="1">
        <v>2010</v>
      </c>
      <c r="B462" s="1" t="s">
        <v>60</v>
      </c>
      <c r="C462" s="13">
        <v>9</v>
      </c>
      <c r="D462" s="14">
        <v>0.60851438276680925</v>
      </c>
      <c r="E462" s="15">
        <v>1.6946314803693702E-2</v>
      </c>
      <c r="F462" s="12">
        <v>0.30183333333333334</v>
      </c>
      <c r="G462" s="15" t="s">
        <v>12</v>
      </c>
      <c r="H462" s="16">
        <v>1.1375</v>
      </c>
      <c r="I462" s="16">
        <v>0.60466357137916682</v>
      </c>
      <c r="J462" s="15">
        <v>1.4166142672699149E-2</v>
      </c>
    </row>
    <row r="463" spans="1:10" ht="15.75">
      <c r="A463" s="1">
        <v>2011</v>
      </c>
      <c r="B463" s="1" t="s">
        <v>60</v>
      </c>
      <c r="C463" s="13">
        <v>9</v>
      </c>
      <c r="D463" s="14">
        <v>0.37679764591353598</v>
      </c>
      <c r="E463" s="15">
        <v>1.8318933728631061E-2</v>
      </c>
      <c r="F463" s="12">
        <v>0.24374999999999999</v>
      </c>
      <c r="G463" s="15">
        <v>0.51365908553756412</v>
      </c>
      <c r="H463" s="16">
        <v>1.0925</v>
      </c>
      <c r="I463" s="16">
        <v>0.37038903823178021</v>
      </c>
      <c r="J463" s="15">
        <v>3.2272115870724372E-2</v>
      </c>
    </row>
    <row r="464" spans="1:10" ht="15.75">
      <c r="A464" s="1">
        <v>2000</v>
      </c>
      <c r="B464" s="1" t="s">
        <v>61</v>
      </c>
      <c r="C464" s="13">
        <v>14</v>
      </c>
      <c r="D464" s="14">
        <v>4.2678752948868235</v>
      </c>
      <c r="E464" s="15">
        <v>7.2403590487830766E-2</v>
      </c>
      <c r="F464" s="12">
        <v>0.14416666666666667</v>
      </c>
      <c r="G464" s="15">
        <v>0</v>
      </c>
      <c r="H464" s="16">
        <v>1.2714285714285716</v>
      </c>
      <c r="I464" s="16">
        <v>4.7635895716775387</v>
      </c>
      <c r="J464" s="15">
        <v>0.19823006796607734</v>
      </c>
    </row>
    <row r="465" spans="1:10" ht="15.75">
      <c r="A465" s="1">
        <v>2001</v>
      </c>
      <c r="B465" s="1" t="s">
        <v>61</v>
      </c>
      <c r="C465" s="13">
        <v>20</v>
      </c>
      <c r="D465" s="14">
        <v>2.1272235833884898</v>
      </c>
      <c r="E465" s="15">
        <v>2.2146746508045399E-2</v>
      </c>
      <c r="F465" s="12">
        <v>0.17055555555555599</v>
      </c>
      <c r="G465" s="15">
        <v>1.28923734751728</v>
      </c>
      <c r="H465" s="16">
        <v>1.5894736842105299</v>
      </c>
      <c r="I465" s="16">
        <v>2.7456074816286198</v>
      </c>
      <c r="J465" s="15">
        <v>0.13450869482332101</v>
      </c>
    </row>
    <row r="466" spans="1:10" ht="15.75">
      <c r="A466" s="1">
        <v>2002</v>
      </c>
      <c r="B466" s="1" t="s">
        <v>61</v>
      </c>
      <c r="C466" s="13">
        <v>19</v>
      </c>
      <c r="D466" s="14">
        <v>1.6810747918677162</v>
      </c>
      <c r="E466" s="15">
        <v>2.4640914631087189E-2</v>
      </c>
      <c r="F466" s="12">
        <v>4.4308333333333338E-2</v>
      </c>
      <c r="G466" s="15" t="s">
        <v>12</v>
      </c>
      <c r="H466" s="16">
        <v>1.5741176470588234</v>
      </c>
      <c r="I466" s="16">
        <v>2.2643258609342864</v>
      </c>
      <c r="J466" s="15">
        <v>0.14596476836267183</v>
      </c>
    </row>
    <row r="467" spans="1:10" ht="15.75">
      <c r="A467" s="1">
        <v>2003</v>
      </c>
      <c r="B467" s="1" t="s">
        <v>61</v>
      </c>
      <c r="C467" s="13">
        <v>19</v>
      </c>
      <c r="D467" s="14">
        <v>2.2427679603400099</v>
      </c>
      <c r="E467" s="15">
        <v>1.0039366526133582E-2</v>
      </c>
      <c r="F467" s="12">
        <v>9.583333333333334E-2</v>
      </c>
      <c r="G467" s="15" t="s">
        <v>12</v>
      </c>
      <c r="H467" s="16">
        <v>1.7623529411764709</v>
      </c>
      <c r="I467" s="16">
        <v>2.7380372291050215</v>
      </c>
      <c r="J467" s="15">
        <v>0.19005539472455593</v>
      </c>
    </row>
    <row r="468" spans="1:10" ht="15.75">
      <c r="A468" s="1">
        <v>2004</v>
      </c>
      <c r="B468" s="1" t="s">
        <v>61</v>
      </c>
      <c r="C468" s="13">
        <v>21</v>
      </c>
      <c r="D468" s="14">
        <v>2.2987422048447459</v>
      </c>
      <c r="E468" s="15">
        <v>2.1137376686439481E-2</v>
      </c>
      <c r="F468" s="12">
        <v>8.5833333333333303E-2</v>
      </c>
      <c r="G468" s="15" t="s">
        <v>12</v>
      </c>
      <c r="H468" s="16">
        <v>1.7594736842105259</v>
      </c>
      <c r="I468" s="16">
        <v>2.5609664122382925</v>
      </c>
      <c r="J468" s="15">
        <v>0.16975655302656581</v>
      </c>
    </row>
    <row r="469" spans="1:10" ht="15.75">
      <c r="A469" s="1">
        <v>2005</v>
      </c>
      <c r="B469" s="1" t="s">
        <v>61</v>
      </c>
      <c r="C469" s="13">
        <v>20</v>
      </c>
      <c r="D469" s="14">
        <v>1.7336085753877533</v>
      </c>
      <c r="E469" s="15">
        <v>5.8299759623523031E-2</v>
      </c>
      <c r="F469" s="12">
        <v>0.20722222222222222</v>
      </c>
      <c r="G469" s="15">
        <v>3.4465741112856665</v>
      </c>
      <c r="H469" s="16">
        <v>1.8758823529411763</v>
      </c>
      <c r="I469" s="16">
        <v>2.1232290276424037</v>
      </c>
      <c r="J469" s="15">
        <v>4.0507569191592603E-2</v>
      </c>
    </row>
    <row r="470" spans="1:10" ht="15.75">
      <c r="A470" s="1">
        <v>2008</v>
      </c>
      <c r="B470" s="1" t="s">
        <v>62</v>
      </c>
      <c r="C470" s="13">
        <v>5</v>
      </c>
      <c r="D470" s="14">
        <v>0.87681922196796347</v>
      </c>
      <c r="E470" s="15">
        <v>5.9290617848970259E-2</v>
      </c>
      <c r="F470" s="12">
        <v>0.14124999999999999</v>
      </c>
      <c r="G470" s="15">
        <v>0.35674023769100172</v>
      </c>
      <c r="H470" s="16">
        <v>1.406666666666667</v>
      </c>
      <c r="I470" s="16">
        <v>1.3997711670480548</v>
      </c>
      <c r="J470" s="15">
        <v>0.10273590205949655</v>
      </c>
    </row>
    <row r="471" spans="1:10" ht="15.75">
      <c r="A471" s="1">
        <v>2009</v>
      </c>
      <c r="B471" s="1" t="s">
        <v>62</v>
      </c>
      <c r="C471" s="13">
        <v>5</v>
      </c>
      <c r="D471" s="14">
        <v>1.1408011733431112</v>
      </c>
      <c r="E471" s="15">
        <v>4.9362911357594644E-2</v>
      </c>
      <c r="F471" s="12">
        <v>9.7500000000000003E-2</v>
      </c>
      <c r="G471" s="15">
        <v>0.3702399168975069</v>
      </c>
      <c r="H471" s="16">
        <v>1.19</v>
      </c>
      <c r="I471" s="16">
        <v>1.7229581079842331</v>
      </c>
      <c r="J471" s="15">
        <v>0.12188060065083876</v>
      </c>
    </row>
    <row r="472" spans="1:10" ht="15.75">
      <c r="A472" s="1">
        <v>2010</v>
      </c>
      <c r="B472" s="1" t="s">
        <v>62</v>
      </c>
      <c r="C472" s="13">
        <v>5</v>
      </c>
      <c r="D472" s="14">
        <v>1.3054545454545456</v>
      </c>
      <c r="E472" s="15">
        <v>9.0716435881998805E-2</v>
      </c>
      <c r="F472" s="12">
        <v>0.129</v>
      </c>
      <c r="G472" s="15">
        <v>0.44186367587705683</v>
      </c>
      <c r="H472" s="16">
        <v>1.2225000000000001</v>
      </c>
      <c r="I472" s="16">
        <v>1.8843588199879591</v>
      </c>
      <c r="J472" s="15">
        <v>0.10144394846478023</v>
      </c>
    </row>
    <row r="473" spans="1:10" ht="15.75">
      <c r="A473" s="1">
        <v>2011</v>
      </c>
      <c r="B473" s="1" t="s">
        <v>62</v>
      </c>
      <c r="C473" s="13">
        <v>6</v>
      </c>
      <c r="D473" s="14">
        <v>1.2403686715334754</v>
      </c>
      <c r="E473" s="15">
        <v>7.481103430454164E-2</v>
      </c>
      <c r="F473" s="12">
        <v>0.16500000000000001</v>
      </c>
      <c r="G473" s="15">
        <v>0.49808388786198399</v>
      </c>
      <c r="H473" s="16">
        <v>1.1359999999999999</v>
      </c>
      <c r="I473" s="16">
        <v>1.85520167108125</v>
      </c>
      <c r="J473" s="15">
        <v>9.8226993130477849E-2</v>
      </c>
    </row>
    <row r="474" spans="1:10" ht="15.75">
      <c r="A474" s="1">
        <v>2000</v>
      </c>
      <c r="B474" s="1" t="s">
        <v>63</v>
      </c>
      <c r="C474" s="13">
        <v>33</v>
      </c>
      <c r="D474" s="14">
        <v>0.53894787728112437</v>
      </c>
      <c r="E474" s="15">
        <v>5.1280191985635604E-2</v>
      </c>
      <c r="F474" s="12">
        <v>0.13803750000000001</v>
      </c>
      <c r="G474" s="15">
        <v>0.1857447223124391</v>
      </c>
      <c r="H474" s="16">
        <v>0.84310344827586214</v>
      </c>
      <c r="I474" s="16">
        <v>0.66896635071908284</v>
      </c>
      <c r="J474" s="15">
        <v>7.6532861794513227E-2</v>
      </c>
    </row>
    <row r="475" spans="1:10" ht="15.75">
      <c r="A475" s="1">
        <v>2001</v>
      </c>
      <c r="B475" s="1" t="s">
        <v>63</v>
      </c>
      <c r="C475" s="13">
        <v>33</v>
      </c>
      <c r="D475" s="14">
        <v>0.73845504615312796</v>
      </c>
      <c r="E475" s="15">
        <v>1.6464673758936201E-2</v>
      </c>
      <c r="F475" s="12">
        <v>0.12185555555555599</v>
      </c>
      <c r="G475" s="15">
        <v>9.7484534696073197E-2</v>
      </c>
      <c r="H475" s="16">
        <v>0.81333333333333402</v>
      </c>
      <c r="I475" s="16">
        <v>0.87949480089270504</v>
      </c>
      <c r="J475" s="15">
        <v>7.7301555924353602E-2</v>
      </c>
    </row>
    <row r="476" spans="1:10" ht="15.75">
      <c r="A476" s="1">
        <v>2002</v>
      </c>
      <c r="B476" s="1" t="s">
        <v>64</v>
      </c>
      <c r="C476" s="13">
        <v>36</v>
      </c>
      <c r="D476" s="14">
        <v>0.76343592453321862</v>
      </c>
      <c r="E476" s="15">
        <v>1.3960920280702262E-2</v>
      </c>
      <c r="F476" s="12">
        <v>0.13450526315789468</v>
      </c>
      <c r="G476" s="15">
        <v>0.15331858530594017</v>
      </c>
      <c r="H476" s="16">
        <v>0.87068965517241392</v>
      </c>
      <c r="I476" s="16">
        <v>0.89250974459568511</v>
      </c>
      <c r="J476" s="15">
        <v>6.7603129178178623E-2</v>
      </c>
    </row>
    <row r="477" spans="1:10" ht="15.75">
      <c r="A477" s="1">
        <v>2003</v>
      </c>
      <c r="B477" s="1" t="s">
        <v>64</v>
      </c>
      <c r="C477" s="13">
        <v>36</v>
      </c>
      <c r="D477" s="14">
        <v>0.90450002458262213</v>
      </c>
      <c r="E477" s="15">
        <v>2.9650154168159179E-2</v>
      </c>
      <c r="F477" s="12">
        <v>0.14733333333333332</v>
      </c>
      <c r="G477" s="15">
        <v>0.24007773504623192</v>
      </c>
      <c r="H477" s="16">
        <v>0.96269230769230751</v>
      </c>
      <c r="I477" s="16">
        <v>0.99379113199463387</v>
      </c>
      <c r="J477" s="15">
        <v>7.4818192896324562E-2</v>
      </c>
    </row>
    <row r="478" spans="1:10" ht="15.75">
      <c r="A478" s="1">
        <v>2004</v>
      </c>
      <c r="B478" s="1" t="s">
        <v>64</v>
      </c>
      <c r="C478" s="13">
        <v>38</v>
      </c>
      <c r="D478" s="14">
        <v>1.0044460347554924</v>
      </c>
      <c r="E478" s="15">
        <v>2.0863657632656497E-2</v>
      </c>
      <c r="F478" s="12">
        <v>0.18807499999999999</v>
      </c>
      <c r="G478" s="15">
        <v>0.14723562472978816</v>
      </c>
      <c r="H478" s="16">
        <v>0.8175</v>
      </c>
      <c r="I478" s="16">
        <v>1.1074156168185108</v>
      </c>
      <c r="J478" s="15">
        <v>6.8872959279758547E-2</v>
      </c>
    </row>
    <row r="479" spans="1:10" ht="15.75">
      <c r="A479" s="1">
        <v>2005</v>
      </c>
      <c r="B479" s="1" t="s">
        <v>64</v>
      </c>
      <c r="C479" s="13">
        <v>36</v>
      </c>
      <c r="D479" s="14">
        <v>0.84028100548570539</v>
      </c>
      <c r="E479" s="15">
        <v>4.1413671929351914E-2</v>
      </c>
      <c r="F479" s="12">
        <v>0.13532941176470589</v>
      </c>
      <c r="G479" s="15">
        <v>0.25340367642179301</v>
      </c>
      <c r="H479" s="16">
        <v>0.91961538461538461</v>
      </c>
      <c r="I479" s="16">
        <v>0.93775071272725108</v>
      </c>
      <c r="J479" s="15">
        <v>5.0580963457018763E-2</v>
      </c>
    </row>
    <row r="480" spans="1:10" ht="15.75">
      <c r="A480" s="1">
        <v>2006</v>
      </c>
      <c r="B480" s="1" t="s">
        <v>64</v>
      </c>
      <c r="C480" s="13">
        <v>38</v>
      </c>
      <c r="D480" s="14">
        <v>0.80089762758784533</v>
      </c>
      <c r="E480" s="15">
        <v>4.5898828384244514E-2</v>
      </c>
      <c r="F480" s="12">
        <v>0.19606363600000001</v>
      </c>
      <c r="G480" s="15">
        <v>0.28367684705602192</v>
      </c>
      <c r="H480" s="16">
        <v>0.86962963000000004</v>
      </c>
      <c r="I480" s="16">
        <v>0.99644925795947248</v>
      </c>
      <c r="J480" s="15">
        <v>5.434402305529086E-2</v>
      </c>
    </row>
    <row r="481" spans="1:10" ht="15.75">
      <c r="A481" s="1">
        <v>2007</v>
      </c>
      <c r="B481" s="1" t="s">
        <v>64</v>
      </c>
      <c r="C481" s="13">
        <v>38</v>
      </c>
      <c r="D481" s="14">
        <v>0.63090985211424722</v>
      </c>
      <c r="E481" s="15">
        <v>4.1791074710007058E-2</v>
      </c>
      <c r="F481" s="12">
        <v>0.13718749999999999</v>
      </c>
      <c r="G481" s="15">
        <v>0.32907190063810393</v>
      </c>
      <c r="H481" s="16">
        <v>1.0968965517241378</v>
      </c>
      <c r="I481" s="16">
        <v>0.78360395999889687</v>
      </c>
      <c r="J481" s="15">
        <v>5.448434737483359E-2</v>
      </c>
    </row>
    <row r="482" spans="1:10" ht="15.75">
      <c r="A482" s="1">
        <v>2008</v>
      </c>
      <c r="B482" s="1" t="s">
        <v>64</v>
      </c>
      <c r="C482" s="13">
        <v>33</v>
      </c>
      <c r="D482" s="14">
        <v>0.29380789524339418</v>
      </c>
      <c r="E482" s="15">
        <v>2.8644054835843171E-2</v>
      </c>
      <c r="F482" s="12">
        <v>3.9375E-2</v>
      </c>
      <c r="G482" s="15">
        <v>0.26312227650864917</v>
      </c>
      <c r="H482" s="16">
        <v>1.2955555555555558</v>
      </c>
      <c r="I482" s="16">
        <v>0.44817411619524267</v>
      </c>
      <c r="J482" s="15">
        <v>5.0724268156660299E-2</v>
      </c>
    </row>
    <row r="483" spans="1:10" ht="15.75">
      <c r="A483" s="1">
        <v>2009</v>
      </c>
      <c r="B483" s="1" t="s">
        <v>64</v>
      </c>
      <c r="C483" s="13">
        <v>35</v>
      </c>
      <c r="D483" s="14">
        <v>0.49782941593906832</v>
      </c>
      <c r="E483" s="15">
        <v>4.5911228714341926E-3</v>
      </c>
      <c r="F483" s="12">
        <v>5.4615384615384614E-2</v>
      </c>
      <c r="G483" s="15">
        <v>0.42121864303178475</v>
      </c>
      <c r="H483" s="16">
        <v>1.5224999999999997</v>
      </c>
      <c r="I483" s="16">
        <v>0.6474891039840488</v>
      </c>
      <c r="J483" s="15">
        <v>3.0767443968476971E-2</v>
      </c>
    </row>
    <row r="484" spans="1:10" ht="15.75">
      <c r="A484" s="1">
        <v>2010</v>
      </c>
      <c r="B484" s="1" t="s">
        <v>64</v>
      </c>
      <c r="C484" s="13">
        <v>30</v>
      </c>
      <c r="D484" s="14">
        <v>0.79672266115869572</v>
      </c>
      <c r="E484" s="15">
        <v>3.3683359091762594E-2</v>
      </c>
      <c r="F484" s="12">
        <v>0.18589285714285717</v>
      </c>
      <c r="G484" s="15">
        <v>0.50241700404858292</v>
      </c>
      <c r="H484" s="16">
        <v>1.6672</v>
      </c>
      <c r="I484" s="16">
        <v>0.92167030173472164</v>
      </c>
      <c r="J484" s="15">
        <v>2.9014258951655998E-2</v>
      </c>
    </row>
    <row r="485" spans="1:10" ht="15.75">
      <c r="A485" s="1">
        <v>2011</v>
      </c>
      <c r="B485" s="1" t="s">
        <v>64</v>
      </c>
      <c r="C485" s="13">
        <v>35</v>
      </c>
      <c r="D485" s="14">
        <v>0.80610557172920616</v>
      </c>
      <c r="E485" s="15">
        <v>3.7580765532867627E-2</v>
      </c>
      <c r="F485" s="12">
        <v>0.21616666670000001</v>
      </c>
      <c r="G485" s="15">
        <v>0.27831776976313483</v>
      </c>
      <c r="H485" s="16">
        <v>1.811428571</v>
      </c>
      <c r="I485" s="16">
        <v>0.92032702897137819</v>
      </c>
      <c r="J485" s="15">
        <v>4.5799812281067415E-2</v>
      </c>
    </row>
    <row r="486" spans="1:10" ht="15.75">
      <c r="A486" s="1">
        <v>2000</v>
      </c>
      <c r="B486" s="1" t="s">
        <v>65</v>
      </c>
      <c r="C486" s="13">
        <v>30</v>
      </c>
      <c r="D486" s="14">
        <v>3.9843453696559119</v>
      </c>
      <c r="E486" s="15">
        <v>3.3911826635104558E-2</v>
      </c>
      <c r="F486" s="12">
        <v>0.12812499999999999</v>
      </c>
      <c r="G486" s="15">
        <v>8.8997841504779518E-2</v>
      </c>
      <c r="H486" s="16">
        <v>0.59576923076923072</v>
      </c>
      <c r="I486" s="16">
        <v>4.2500425042177259</v>
      </c>
      <c r="J486" s="15">
        <v>0.21516163448760961</v>
      </c>
    </row>
    <row r="487" spans="1:10" ht="15.75">
      <c r="A487" s="1">
        <v>2001</v>
      </c>
      <c r="B487" s="1" t="s">
        <v>65</v>
      </c>
      <c r="C487" s="13">
        <v>38</v>
      </c>
      <c r="D487" s="14">
        <v>2.9989565110640499</v>
      </c>
      <c r="E487" s="15">
        <v>2.9156308504434798E-2</v>
      </c>
      <c r="F487" s="12">
        <v>0.14147777777777801</v>
      </c>
      <c r="G487" s="15">
        <v>0.36988217291507303</v>
      </c>
      <c r="H487" s="16">
        <v>0.360869565217391</v>
      </c>
      <c r="I487" s="16">
        <v>3.2991498634257099</v>
      </c>
      <c r="J487" s="15">
        <v>0.21447053188016399</v>
      </c>
    </row>
    <row r="488" spans="1:10" ht="15.75">
      <c r="A488" s="1">
        <v>2000</v>
      </c>
      <c r="B488" s="1" t="s">
        <v>66</v>
      </c>
      <c r="C488" s="13">
        <v>26</v>
      </c>
      <c r="D488" s="14">
        <v>0.40767193060245349</v>
      </c>
      <c r="E488" s="15">
        <v>2.0035699262139453E-2</v>
      </c>
      <c r="F488" s="12">
        <v>0.11478571428571428</v>
      </c>
      <c r="G488" s="15">
        <v>0.15354975047159677</v>
      </c>
      <c r="H488" s="16">
        <v>0.6958333333333333</v>
      </c>
      <c r="I488" s="16">
        <v>0.55668337937855994</v>
      </c>
      <c r="J488" s="15">
        <v>3.8731727512307156E-2</v>
      </c>
    </row>
    <row r="489" spans="1:10" ht="15.75">
      <c r="A489" s="1">
        <v>2001</v>
      </c>
      <c r="B489" s="1" t="s">
        <v>66</v>
      </c>
      <c r="C489" s="13">
        <v>29</v>
      </c>
      <c r="D489" s="14">
        <v>0.373857593447665</v>
      </c>
      <c r="E489" s="15">
        <v>9.8852867012407496E-3</v>
      </c>
      <c r="F489" s="12">
        <v>0.13807692307692301</v>
      </c>
      <c r="G489" s="15">
        <v>6.1398861775206502E-2</v>
      </c>
      <c r="H489" s="16">
        <v>0.66304347826086996</v>
      </c>
      <c r="I489" s="16">
        <v>0.53812077820728799</v>
      </c>
      <c r="J489" s="15">
        <v>4.1691780608238201E-2</v>
      </c>
    </row>
    <row r="490" spans="1:10" ht="15.75">
      <c r="A490" s="1">
        <v>2002</v>
      </c>
      <c r="B490" s="1" t="s">
        <v>66</v>
      </c>
      <c r="C490" s="13">
        <v>30</v>
      </c>
      <c r="D490" s="14">
        <v>0.23170712529027629</v>
      </c>
      <c r="E490" s="15">
        <v>5.364046776698929E-3</v>
      </c>
      <c r="F490" s="12">
        <v>0.15884615384615383</v>
      </c>
      <c r="G490" s="15">
        <v>7.4036263653766754E-2</v>
      </c>
      <c r="H490" s="16">
        <v>0.68333333333333324</v>
      </c>
      <c r="I490" s="16">
        <v>0.39045988518824448</v>
      </c>
      <c r="J490" s="15">
        <v>3.9295894011427142E-2</v>
      </c>
    </row>
    <row r="491" spans="1:10" ht="15.75">
      <c r="A491" s="1">
        <v>2003</v>
      </c>
      <c r="B491" s="1" t="s">
        <v>66</v>
      </c>
      <c r="C491" s="13">
        <v>25</v>
      </c>
      <c r="D491" s="14">
        <v>0.21037802995262744</v>
      </c>
      <c r="E491" s="15">
        <v>1.3407507376219954E-2</v>
      </c>
      <c r="F491" s="12">
        <v>0.14333333333333334</v>
      </c>
      <c r="G491" s="15">
        <v>0.15584080800137615</v>
      </c>
      <c r="H491" s="16">
        <v>0.71956521739130441</v>
      </c>
      <c r="I491" s="16">
        <v>0.36987798876829275</v>
      </c>
      <c r="J491" s="15">
        <v>3.8726494942774893E-2</v>
      </c>
    </row>
    <row r="492" spans="1:10" ht="15.75">
      <c r="A492" s="1">
        <v>2004</v>
      </c>
      <c r="B492" s="1" t="s">
        <v>66</v>
      </c>
      <c r="C492" s="13">
        <v>23</v>
      </c>
      <c r="D492" s="14">
        <v>0.2268760935435071</v>
      </c>
      <c r="E492" s="15">
        <v>2.3122206000090423E-3</v>
      </c>
      <c r="F492" s="12">
        <v>0.1</v>
      </c>
      <c r="G492" s="15">
        <v>7.7004356215065767E-2</v>
      </c>
      <c r="H492" s="16">
        <v>0.78043478260869603</v>
      </c>
      <c r="I492" s="16">
        <v>0.34250652875231713</v>
      </c>
      <c r="J492" s="15">
        <v>3.6662371225161632E-2</v>
      </c>
    </row>
    <row r="493" spans="1:10" ht="15.75">
      <c r="A493" s="1">
        <v>2005</v>
      </c>
      <c r="B493" s="1" t="s">
        <v>66</v>
      </c>
      <c r="C493" s="13">
        <v>23</v>
      </c>
      <c r="D493" s="14">
        <v>0.25126617577840399</v>
      </c>
      <c r="E493" s="15">
        <v>3.0453502092293002E-3</v>
      </c>
      <c r="F493" s="12">
        <v>0.185</v>
      </c>
      <c r="G493" s="15">
        <v>0.40155396618985695</v>
      </c>
      <c r="H493" s="16">
        <v>0.85652173913043472</v>
      </c>
      <c r="I493" s="16">
        <v>0.38365649964859799</v>
      </c>
      <c r="J493" s="15">
        <v>1.6321803803826172E-2</v>
      </c>
    </row>
    <row r="494" spans="1:10" ht="15.75">
      <c r="A494" s="1">
        <v>2006</v>
      </c>
      <c r="B494" s="1" t="s">
        <v>66</v>
      </c>
      <c r="C494" s="13">
        <v>19</v>
      </c>
      <c r="D494" s="14">
        <v>0.32575528514482466</v>
      </c>
      <c r="E494" s="15">
        <v>1.3636578673479043E-2</v>
      </c>
      <c r="F494" s="12">
        <v>0.1275</v>
      </c>
      <c r="G494" s="15">
        <v>0.20650290152275402</v>
      </c>
      <c r="H494" s="16">
        <v>1.036</v>
      </c>
      <c r="I494" s="16">
        <v>0.42853998774101454</v>
      </c>
      <c r="J494" s="15">
        <v>1.8533474568775788E-2</v>
      </c>
    </row>
    <row r="495" spans="1:10" ht="15.75">
      <c r="A495" s="1">
        <v>2007</v>
      </c>
      <c r="B495" s="1" t="s">
        <v>66</v>
      </c>
      <c r="C495" s="13">
        <v>14</v>
      </c>
      <c r="D495" s="14">
        <v>0.34498351416453549</v>
      </c>
      <c r="E495" s="15">
        <v>1.9249542774262246E-2</v>
      </c>
      <c r="F495" s="12">
        <v>0.13142857142857142</v>
      </c>
      <c r="G495" s="15">
        <v>0.22242519036838854</v>
      </c>
      <c r="H495" s="16">
        <v>0.99545454545454559</v>
      </c>
      <c r="I495" s="16">
        <v>0.43878888204111571</v>
      </c>
      <c r="J495" s="15">
        <v>2.0759231403713368E-2</v>
      </c>
    </row>
    <row r="496" spans="1:10" ht="15.75">
      <c r="A496" s="1">
        <v>2008</v>
      </c>
      <c r="B496" s="1" t="s">
        <v>66</v>
      </c>
      <c r="C496" s="13">
        <v>13</v>
      </c>
      <c r="D496" s="14">
        <v>0.70145551280278751</v>
      </c>
      <c r="E496" s="15">
        <v>2.1292561458140315E-2</v>
      </c>
      <c r="F496" s="12">
        <v>0.114375</v>
      </c>
      <c r="G496" s="15">
        <v>0.12995629535705611</v>
      </c>
      <c r="H496" s="16">
        <v>0.8630000000000001</v>
      </c>
      <c r="I496" s="16">
        <v>0.78976270396885562</v>
      </c>
      <c r="J496" s="15">
        <v>2.4360444542099499E-2</v>
      </c>
    </row>
    <row r="497" spans="1:10" ht="15.75">
      <c r="A497" s="1">
        <v>2000</v>
      </c>
      <c r="B497" s="1" t="s">
        <v>67</v>
      </c>
      <c r="C497" s="13">
        <v>32</v>
      </c>
      <c r="D497" s="14">
        <v>2.7204635278769045</v>
      </c>
      <c r="E497" s="15">
        <v>2.2082805725029738E-2</v>
      </c>
      <c r="F497" s="12">
        <v>0.1851642857142857</v>
      </c>
      <c r="G497" s="15">
        <v>9.3250366032210832E-2</v>
      </c>
      <c r="H497" s="16">
        <v>0.86666666666666659</v>
      </c>
      <c r="I497" s="16">
        <v>2.8271171482291546</v>
      </c>
      <c r="J497" s="15">
        <v>0.10027972909711833</v>
      </c>
    </row>
    <row r="498" spans="1:10" ht="15.75">
      <c r="A498" s="1">
        <v>2001</v>
      </c>
      <c r="B498" s="1" t="s">
        <v>67</v>
      </c>
      <c r="C498" s="13">
        <v>33</v>
      </c>
      <c r="D498" s="14">
        <v>3.09094876421468</v>
      </c>
      <c r="E498" s="15">
        <v>-0.32742226511686501</v>
      </c>
      <c r="F498" s="12">
        <v>0.21440714285714299</v>
      </c>
      <c r="G498" s="15" t="s">
        <v>12</v>
      </c>
      <c r="H498" s="16">
        <v>0.96296296296296302</v>
      </c>
      <c r="I498" s="16">
        <v>3.0399143972137099</v>
      </c>
      <c r="J498" s="15">
        <v>3.1256957429415498E-2</v>
      </c>
    </row>
    <row r="499" spans="1:10" ht="15.75">
      <c r="A499" s="1">
        <v>2002</v>
      </c>
      <c r="B499" s="1" t="s">
        <v>68</v>
      </c>
      <c r="C499" s="13">
        <v>36</v>
      </c>
      <c r="D499" s="14">
        <v>2.2576725239486599</v>
      </c>
      <c r="E499" s="15">
        <v>1.2753627906598191E-2</v>
      </c>
      <c r="F499" s="12">
        <v>0.21771250000000003</v>
      </c>
      <c r="G499" s="15" t="s">
        <v>12</v>
      </c>
      <c r="H499" s="16">
        <v>1.0092592592592593</v>
      </c>
      <c r="I499" s="16">
        <v>2.0919567499816871</v>
      </c>
      <c r="J499" s="15">
        <v>6.6937139059470796E-2</v>
      </c>
    </row>
    <row r="500" spans="1:10" ht="15.75">
      <c r="A500" s="1">
        <v>2003</v>
      </c>
      <c r="B500" s="1" t="s">
        <v>68</v>
      </c>
      <c r="C500" s="13">
        <v>35</v>
      </c>
      <c r="D500" s="14">
        <v>2.5732839654999213</v>
      </c>
      <c r="E500" s="15">
        <v>-7.5773883842080326E-3</v>
      </c>
      <c r="F500" s="12">
        <v>0.19455333333333333</v>
      </c>
      <c r="G500" s="15">
        <v>0.46380740740740745</v>
      </c>
      <c r="H500" s="16">
        <v>1.3560714285714286</v>
      </c>
      <c r="I500" s="16">
        <v>2.5048147988691318</v>
      </c>
      <c r="J500" s="15">
        <v>9.6678200370258774E-2</v>
      </c>
    </row>
    <row r="501" spans="1:10" ht="15.75">
      <c r="A501" s="1">
        <v>2004</v>
      </c>
      <c r="B501" s="1" t="s">
        <v>68</v>
      </c>
      <c r="C501" s="13">
        <v>32</v>
      </c>
      <c r="D501" s="14">
        <v>2.5102668345130734</v>
      </c>
      <c r="E501" s="15">
        <v>-1.3551533662147196E-3</v>
      </c>
      <c r="F501" s="12">
        <v>0.231436363636364</v>
      </c>
      <c r="G501" s="15">
        <v>0.15032967032967035</v>
      </c>
      <c r="H501" s="16">
        <v>1.06</v>
      </c>
      <c r="I501" s="16">
        <v>2.5066141114802813</v>
      </c>
      <c r="J501" s="15">
        <v>6.7348872054529441E-2</v>
      </c>
    </row>
    <row r="502" spans="1:10" ht="15.75">
      <c r="A502" s="1">
        <v>2005</v>
      </c>
      <c r="B502" s="1" t="s">
        <v>68</v>
      </c>
      <c r="C502" s="13">
        <v>35</v>
      </c>
      <c r="D502" s="14">
        <v>2.6768864468864466</v>
      </c>
      <c r="E502" s="15">
        <v>1.8986568986568989E-2</v>
      </c>
      <c r="F502" s="12">
        <v>0.17527499999999999</v>
      </c>
      <c r="G502" s="15">
        <v>0.12636363636363634</v>
      </c>
      <c r="H502" s="16">
        <v>1.3812</v>
      </c>
      <c r="I502" s="16">
        <v>2.6998290598290584</v>
      </c>
      <c r="J502" s="15">
        <v>3.140659811687424E-2</v>
      </c>
    </row>
    <row r="503" spans="1:10" ht="15.75">
      <c r="A503" s="1">
        <v>2006</v>
      </c>
      <c r="B503" s="1" t="s">
        <v>68</v>
      </c>
      <c r="C503" s="13">
        <v>34</v>
      </c>
      <c r="D503" s="14">
        <v>2.6218665055874362</v>
      </c>
      <c r="E503" s="15">
        <v>3.8633846773381657E-2</v>
      </c>
      <c r="F503" s="12">
        <v>0.194615385</v>
      </c>
      <c r="G503" s="15">
        <v>0.1119047619047619</v>
      </c>
      <c r="H503" s="16">
        <v>1.22</v>
      </c>
      <c r="I503" s="16">
        <v>2.646141649048626</v>
      </c>
      <c r="J503" s="15">
        <v>6.5801408310681569E-2</v>
      </c>
    </row>
    <row r="504" spans="1:10" ht="15.75">
      <c r="A504" s="1">
        <v>2007</v>
      </c>
      <c r="B504" s="1" t="s">
        <v>68</v>
      </c>
      <c r="C504" s="13">
        <v>37</v>
      </c>
      <c r="D504" s="14">
        <v>2.4161974262211166</v>
      </c>
      <c r="E504" s="15">
        <v>6.5642075689575141E-2</v>
      </c>
      <c r="F504" s="12">
        <v>0.1938</v>
      </c>
      <c r="G504" s="15">
        <v>8.2244350823439255E-2</v>
      </c>
      <c r="H504" s="16">
        <v>0.90599999999999992</v>
      </c>
      <c r="I504" s="16">
        <v>2.4784347805383278</v>
      </c>
      <c r="J504" s="15">
        <v>7.1798886560874284E-2</v>
      </c>
    </row>
    <row r="505" spans="1:10" ht="15.75">
      <c r="A505" s="1">
        <v>2008</v>
      </c>
      <c r="B505" s="1" t="s">
        <v>68</v>
      </c>
      <c r="C505" s="13">
        <v>28</v>
      </c>
      <c r="D505" s="14">
        <v>2.0065438865523895</v>
      </c>
      <c r="E505" s="15">
        <v>0.1557171704902601</v>
      </c>
      <c r="F505" s="12">
        <v>0.19864615384615383</v>
      </c>
      <c r="G505" s="15">
        <v>7.7200656096227435E-2</v>
      </c>
      <c r="H505" s="16">
        <v>1.0453333333333332</v>
      </c>
      <c r="I505" s="16">
        <v>2.0762643669435046</v>
      </c>
      <c r="J505" s="15">
        <v>8.0594551113675375E-2</v>
      </c>
    </row>
    <row r="506" spans="1:10" ht="15.75">
      <c r="A506" s="1">
        <v>2009</v>
      </c>
      <c r="B506" s="1" t="s">
        <v>68</v>
      </c>
      <c r="C506" s="13">
        <v>33</v>
      </c>
      <c r="D506" s="14">
        <v>2.7867830677088619</v>
      </c>
      <c r="E506" s="15">
        <v>7.3982336818597089E-2</v>
      </c>
      <c r="F506" s="12">
        <v>0.16658333333333339</v>
      </c>
      <c r="G506" s="15">
        <v>7.0275217974513735E-2</v>
      </c>
      <c r="H506" s="16">
        <v>0.97176470588235286</v>
      </c>
      <c r="I506" s="16">
        <v>2.9482996650086282</v>
      </c>
      <c r="J506" s="15">
        <v>8.0657285453253513E-2</v>
      </c>
    </row>
    <row r="507" spans="1:10" ht="15.75">
      <c r="A507" s="1">
        <v>2010</v>
      </c>
      <c r="B507" s="1" t="s">
        <v>68</v>
      </c>
      <c r="C507" s="13">
        <v>25</v>
      </c>
      <c r="D507" s="14">
        <v>3.7415272415272405</v>
      </c>
      <c r="E507" s="15">
        <v>6.7982267982267974E-2</v>
      </c>
      <c r="F507" s="12">
        <v>0.18951538461538461</v>
      </c>
      <c r="G507" s="15">
        <v>5.3220989543483817E-2</v>
      </c>
      <c r="H507" s="16">
        <v>0.94352941176470606</v>
      </c>
      <c r="I507" s="16">
        <v>3.710968110968111</v>
      </c>
      <c r="J507" s="15">
        <v>7.3165462033462039E-2</v>
      </c>
    </row>
    <row r="508" spans="1:10" ht="15.75">
      <c r="A508" s="1">
        <v>2011</v>
      </c>
      <c r="B508" s="1" t="s">
        <v>68</v>
      </c>
      <c r="C508" s="13">
        <v>25</v>
      </c>
      <c r="D508" s="14">
        <v>3.8602162967529794</v>
      </c>
      <c r="E508" s="15">
        <v>8.8137073571722152E-2</v>
      </c>
      <c r="F508" s="12">
        <v>0.20656666670000001</v>
      </c>
      <c r="G508" s="15">
        <v>0.12224440783097501</v>
      </c>
      <c r="H508" s="16">
        <v>1.172222222</v>
      </c>
      <c r="I508" s="16">
        <v>3.8197569872585282</v>
      </c>
      <c r="J508" s="15">
        <v>7.637650328812165E-2</v>
      </c>
    </row>
    <row r="509" spans="1:10" ht="15.75">
      <c r="A509" s="1">
        <v>2007</v>
      </c>
      <c r="B509" s="1" t="s">
        <v>69</v>
      </c>
      <c r="C509" s="13">
        <v>11</v>
      </c>
      <c r="D509" s="14">
        <v>0.99963709367868336</v>
      </c>
      <c r="E509" s="15">
        <v>2.945589641350849E-2</v>
      </c>
      <c r="F509" s="12">
        <v>0.20499999999999999</v>
      </c>
      <c r="G509" s="15">
        <v>9.2496737275373969E-2</v>
      </c>
      <c r="H509" s="16">
        <v>1.2455555555555557</v>
      </c>
      <c r="I509" s="16">
        <v>0.94383559413115314</v>
      </c>
      <c r="J509" s="15">
        <v>2.3916889381035353E-2</v>
      </c>
    </row>
    <row r="510" spans="1:10" ht="15.75">
      <c r="A510" s="1">
        <v>2008</v>
      </c>
      <c r="B510" s="1" t="s">
        <v>69</v>
      </c>
      <c r="C510" s="13">
        <v>13</v>
      </c>
      <c r="D510" s="14">
        <v>0.55515976104784848</v>
      </c>
      <c r="E510" s="15">
        <v>4.4690235175709914E-2</v>
      </c>
      <c r="F510" s="12">
        <v>0.17136363636363636</v>
      </c>
      <c r="G510" s="15">
        <v>7.5572680249129109E-2</v>
      </c>
      <c r="H510" s="16">
        <v>1.4837499999999999</v>
      </c>
      <c r="I510" s="16">
        <v>0.49289765491754178</v>
      </c>
      <c r="J510" s="15">
        <v>3.1791843641262627E-2</v>
      </c>
    </row>
    <row r="511" spans="1:10" ht="15.75">
      <c r="A511" s="1">
        <v>2009</v>
      </c>
      <c r="B511" s="1" t="s">
        <v>69</v>
      </c>
      <c r="C511" s="13">
        <v>14</v>
      </c>
      <c r="D511" s="14">
        <v>0.45441855798162634</v>
      </c>
      <c r="E511" s="15">
        <v>3.5663707709757193E-2</v>
      </c>
      <c r="F511" s="12">
        <v>0.11424545454545454</v>
      </c>
      <c r="G511" s="15">
        <v>5.3696542524810577E-2</v>
      </c>
      <c r="H511" s="16">
        <v>1.42</v>
      </c>
      <c r="I511" s="16">
        <v>0.40646008583472942</v>
      </c>
      <c r="J511" s="15">
        <v>3.620786944941555E-2</v>
      </c>
    </row>
    <row r="512" spans="1:10" ht="15.75">
      <c r="A512" s="1">
        <v>2011</v>
      </c>
      <c r="B512" s="1" t="s">
        <v>70</v>
      </c>
      <c r="C512" s="13">
        <v>21</v>
      </c>
      <c r="D512" s="14">
        <v>1.028803906169973</v>
      </c>
      <c r="E512" s="15">
        <v>8.4773448970533002E-2</v>
      </c>
      <c r="F512" s="12">
        <v>0.15</v>
      </c>
      <c r="G512" s="15">
        <v>0.34219324739845586</v>
      </c>
      <c r="H512" s="16">
        <v>1.8029999999999999</v>
      </c>
      <c r="I512" s="16">
        <v>1.3380448663229421</v>
      </c>
      <c r="J512" s="15">
        <v>6.6407611109490075E-2</v>
      </c>
    </row>
    <row r="513" spans="1:10" ht="15.75">
      <c r="A513" s="1">
        <v>2010</v>
      </c>
      <c r="B513" s="1" t="s">
        <v>71</v>
      </c>
      <c r="C513" s="13">
        <v>8</v>
      </c>
      <c r="D513" s="14">
        <v>1.111181166233431</v>
      </c>
      <c r="E513" s="15">
        <v>4.5476835720738164E-2</v>
      </c>
      <c r="F513" s="12">
        <v>0.16300000000000001</v>
      </c>
      <c r="G513" s="15">
        <v>0.43292499999999995</v>
      </c>
      <c r="H513" s="16">
        <v>1.9425000000000001</v>
      </c>
      <c r="I513" s="16">
        <v>1.4821304131408661</v>
      </c>
      <c r="J513" s="15">
        <v>3.7739150859676787E-2</v>
      </c>
    </row>
    <row r="514" spans="1:10" ht="15.75">
      <c r="A514" s="1">
        <v>2000</v>
      </c>
      <c r="B514" s="1" t="s">
        <v>72</v>
      </c>
      <c r="C514" s="13">
        <v>12</v>
      </c>
      <c r="D514" s="14">
        <v>0.43169887906008886</v>
      </c>
      <c r="E514" s="15">
        <v>4.8652560007535726E-2</v>
      </c>
      <c r="F514" s="12">
        <v>0.16357142857142859</v>
      </c>
      <c r="G514" s="15">
        <v>0.19314819906516362</v>
      </c>
      <c r="H514" s="16">
        <v>0.90727272727272734</v>
      </c>
      <c r="I514" s="16">
        <v>0.56879351242111031</v>
      </c>
      <c r="J514" s="15">
        <v>8.3366342815794192E-2</v>
      </c>
    </row>
    <row r="515" spans="1:10" ht="15.75">
      <c r="A515" s="1">
        <v>2001</v>
      </c>
      <c r="B515" s="1" t="s">
        <v>72</v>
      </c>
      <c r="C515" s="13">
        <v>18</v>
      </c>
      <c r="D515" s="14">
        <v>0.50909812461204995</v>
      </c>
      <c r="E515" s="15">
        <v>1.41524121579681E-2</v>
      </c>
      <c r="F515" s="12">
        <v>0.11375</v>
      </c>
      <c r="G515" s="15">
        <v>0.110154202004626</v>
      </c>
      <c r="H515" s="16">
        <v>0.91666666666666696</v>
      </c>
      <c r="I515" s="16">
        <v>0.66197633124052402</v>
      </c>
      <c r="J515" s="15">
        <v>8.0030602373443394E-2</v>
      </c>
    </row>
    <row r="516" spans="1:10" ht="15.75">
      <c r="A516" s="1">
        <v>2002</v>
      </c>
      <c r="B516" s="1" t="s">
        <v>72</v>
      </c>
      <c r="C516" s="13">
        <v>21</v>
      </c>
      <c r="D516" s="14">
        <v>0.4943324630952039</v>
      </c>
      <c r="E516" s="15">
        <v>1.9224537844079032E-2</v>
      </c>
      <c r="F516" s="12">
        <v>0.14124999999999999</v>
      </c>
      <c r="G516" s="15">
        <v>0.15673232113144758</v>
      </c>
      <c r="H516" s="16">
        <v>0.92692307692307685</v>
      </c>
      <c r="I516" s="16">
        <v>0.63856981866506979</v>
      </c>
      <c r="J516" s="15">
        <v>6.9885983037739477E-2</v>
      </c>
    </row>
    <row r="517" spans="1:10" ht="15.75">
      <c r="A517" s="1">
        <v>2003</v>
      </c>
      <c r="B517" s="1" t="s">
        <v>72</v>
      </c>
      <c r="C517" s="13">
        <v>15</v>
      </c>
      <c r="D517" s="14">
        <v>0.58568205193624778</v>
      </c>
      <c r="E517" s="15">
        <v>2.2172966680752339E-2</v>
      </c>
      <c r="F517" s="12">
        <v>0.18062500000000001</v>
      </c>
      <c r="G517" s="15">
        <v>0.24571787925696595</v>
      </c>
      <c r="H517" s="16">
        <v>0.87307692307692308</v>
      </c>
      <c r="I517" s="16">
        <v>0.71087838753657617</v>
      </c>
      <c r="J517" s="15">
        <v>7.6578642752924114E-2</v>
      </c>
    </row>
    <row r="518" spans="1:10" ht="15.75">
      <c r="A518" s="1">
        <v>2004</v>
      </c>
      <c r="B518" s="1" t="s">
        <v>72</v>
      </c>
      <c r="C518" s="13">
        <v>16</v>
      </c>
      <c r="D518" s="14">
        <v>0.70026720019933097</v>
      </c>
      <c r="E518" s="15">
        <v>3.3451159262103498E-3</v>
      </c>
      <c r="F518" s="12">
        <v>9.5833333333333298E-2</v>
      </c>
      <c r="G518" s="15">
        <v>0.14142885028303728</v>
      </c>
      <c r="H518" s="16">
        <v>0.76249999999999996</v>
      </c>
      <c r="I518" s="16">
        <v>0.79345815072173798</v>
      </c>
      <c r="J518" s="15">
        <v>7.3031007813724083E-2</v>
      </c>
    </row>
    <row r="519" spans="1:10" ht="15.75">
      <c r="A519" s="1">
        <v>2005</v>
      </c>
      <c r="B519" s="1" t="s">
        <v>72</v>
      </c>
      <c r="C519" s="13">
        <v>15</v>
      </c>
      <c r="D519" s="14">
        <v>0.71943004909388042</v>
      </c>
      <c r="E519" s="15">
        <v>3.9509551086678869E-2</v>
      </c>
      <c r="F519" s="12">
        <v>8.5000000000000006E-2</v>
      </c>
      <c r="G519" s="15">
        <v>0.26806297613001523</v>
      </c>
      <c r="H519" s="16">
        <v>0.85999999999999988</v>
      </c>
      <c r="I519" s="16">
        <v>0.79464551279135265</v>
      </c>
      <c r="J519" s="15">
        <v>4.584659644931223E-2</v>
      </c>
    </row>
    <row r="520" spans="1:10" ht="15.75">
      <c r="A520" s="1">
        <v>2006</v>
      </c>
      <c r="B520" s="1" t="s">
        <v>72</v>
      </c>
      <c r="C520" s="13">
        <v>14</v>
      </c>
      <c r="D520" s="14">
        <v>0.73701512163050631</v>
      </c>
      <c r="E520" s="15">
        <v>4.7990961784065228E-2</v>
      </c>
      <c r="F520" s="12">
        <v>0.118333333</v>
      </c>
      <c r="G520" s="15">
        <v>0.24202029738022188</v>
      </c>
      <c r="H520" s="16">
        <v>0.84285714300000003</v>
      </c>
      <c r="I520" s="16">
        <v>0.77462271494101731</v>
      </c>
      <c r="J520" s="15">
        <v>5.7376324559613681E-2</v>
      </c>
    </row>
    <row r="521" spans="1:10" ht="15.75">
      <c r="A521" s="1">
        <v>2007</v>
      </c>
      <c r="B521" s="1" t="s">
        <v>72</v>
      </c>
      <c r="C521" s="13">
        <v>10</v>
      </c>
      <c r="D521" s="14">
        <v>0.68500415901888401</v>
      </c>
      <c r="E521" s="15">
        <v>4.522675245932066E-2</v>
      </c>
      <c r="F521" s="12">
        <v>9.8333333333333342E-2</v>
      </c>
      <c r="G521" s="15">
        <v>0.20951468127186978</v>
      </c>
      <c r="H521" s="16">
        <v>0.91428571428571448</v>
      </c>
      <c r="I521" s="16">
        <v>0.78129403919789364</v>
      </c>
      <c r="J521" s="15">
        <v>5.5658247884399888E-2</v>
      </c>
    </row>
    <row r="522" spans="1:10" ht="15.75">
      <c r="A522" s="1">
        <v>2000</v>
      </c>
      <c r="B522" s="1" t="s">
        <v>73</v>
      </c>
      <c r="C522" s="13">
        <v>54</v>
      </c>
      <c r="D522" s="14">
        <v>0.53458209367363507</v>
      </c>
      <c r="E522" s="15">
        <v>5.1329697228906415E-2</v>
      </c>
      <c r="F522" s="12">
        <v>0.14880909090909092</v>
      </c>
      <c r="G522" s="15">
        <v>0.16915407585684361</v>
      </c>
      <c r="H522" s="16">
        <v>0.82299999999999973</v>
      </c>
      <c r="I522" s="16">
        <v>0.83411225140194867</v>
      </c>
      <c r="J522" s="15">
        <v>7.1063830017614377E-2</v>
      </c>
    </row>
    <row r="523" spans="1:10" ht="15.75">
      <c r="A523" s="1">
        <v>2001</v>
      </c>
      <c r="B523" s="1" t="s">
        <v>73</v>
      </c>
      <c r="C523" s="13">
        <v>57</v>
      </c>
      <c r="D523" s="14">
        <v>0.73160442134173598</v>
      </c>
      <c r="E523" s="15">
        <v>3.4871353109177099E-2</v>
      </c>
      <c r="F523" s="12">
        <v>0.133442857142857</v>
      </c>
      <c r="G523" s="15">
        <v>6.9396229266633899E-2</v>
      </c>
      <c r="H523" s="16">
        <v>0.81354166666666705</v>
      </c>
      <c r="I523" s="16">
        <v>1.1279381534495401</v>
      </c>
      <c r="J523" s="15">
        <v>8.4259234138169006E-2</v>
      </c>
    </row>
    <row r="524" spans="1:10" ht="15.75">
      <c r="A524" s="1">
        <v>2002</v>
      </c>
      <c r="B524" s="1" t="s">
        <v>73</v>
      </c>
      <c r="C524" s="13">
        <v>49</v>
      </c>
      <c r="D524" s="14">
        <v>0.67042008096532546</v>
      </c>
      <c r="E524" s="15">
        <v>2.7174231905031977E-2</v>
      </c>
      <c r="F524" s="12">
        <v>0.13077894736842111</v>
      </c>
      <c r="G524" s="15">
        <v>8.052684469232825E-2</v>
      </c>
      <c r="H524" s="16">
        <v>0.84545454545454535</v>
      </c>
      <c r="I524" s="16">
        <v>1.0983042262335478</v>
      </c>
      <c r="J524" s="15">
        <v>8.8479383242328818E-2</v>
      </c>
    </row>
    <row r="525" spans="1:10" ht="15.75">
      <c r="A525" s="1">
        <v>2003</v>
      </c>
      <c r="B525" s="1" t="s">
        <v>73</v>
      </c>
      <c r="C525" s="13">
        <v>44</v>
      </c>
      <c r="D525" s="14">
        <v>0.98650816673277397</v>
      </c>
      <c r="E525" s="15">
        <v>6.7358525192846186E-2</v>
      </c>
      <c r="F525" s="12">
        <v>0.11794500000000001</v>
      </c>
      <c r="G525" s="15">
        <v>0.10014159440325082</v>
      </c>
      <c r="H525" s="16">
        <v>0.80199999999999994</v>
      </c>
      <c r="I525" s="16">
        <v>1.3972735130271079</v>
      </c>
      <c r="J525" s="15">
        <v>9.5091449276863804E-2</v>
      </c>
    </row>
    <row r="526" spans="1:10" ht="15.75">
      <c r="A526" s="1">
        <v>2004</v>
      </c>
      <c r="B526" s="1" t="s">
        <v>73</v>
      </c>
      <c r="C526" s="13">
        <v>34</v>
      </c>
      <c r="D526" s="14">
        <v>0.96128602774609062</v>
      </c>
      <c r="E526" s="15">
        <v>2.9478201577642842E-2</v>
      </c>
      <c r="F526" s="12">
        <v>0.14455882352941199</v>
      </c>
      <c r="G526" s="15">
        <v>3.3049225119093043E-2</v>
      </c>
      <c r="H526" s="16">
        <v>0.84852941176470598</v>
      </c>
      <c r="I526" s="16">
        <v>1.3320120601456136</v>
      </c>
      <c r="J526" s="15">
        <v>8.4428761346134584E-2</v>
      </c>
    </row>
    <row r="527" spans="1:10" ht="15.75">
      <c r="A527" s="1">
        <v>2005</v>
      </c>
      <c r="B527" s="1" t="s">
        <v>73</v>
      </c>
      <c r="C527" s="13">
        <v>34</v>
      </c>
      <c r="D527" s="14">
        <v>0.9230358783932896</v>
      </c>
      <c r="E527" s="15">
        <v>8.7530059253380477E-2</v>
      </c>
      <c r="F527" s="12">
        <v>0.16870555555555555</v>
      </c>
      <c r="G527" s="15">
        <v>6.0971882196097442E-2</v>
      </c>
      <c r="H527" s="16">
        <v>0.92352941176470593</v>
      </c>
      <c r="I527" s="16">
        <v>1.3031702993336973</v>
      </c>
      <c r="J527" s="15">
        <v>8.8901442126438995E-2</v>
      </c>
    </row>
    <row r="528" spans="1:10" ht="15.75">
      <c r="A528" s="1">
        <v>2006</v>
      </c>
      <c r="B528" s="1" t="s">
        <v>73</v>
      </c>
      <c r="C528" s="13">
        <v>41</v>
      </c>
      <c r="D528" s="14">
        <v>0.61626416702172993</v>
      </c>
      <c r="E528" s="15">
        <v>8.556881124840221E-2</v>
      </c>
      <c r="F528" s="12">
        <v>6.5744443999999999E-2</v>
      </c>
      <c r="G528" s="15">
        <v>5.6517869406367612E-2</v>
      </c>
      <c r="H528" s="16">
        <v>0.98333333300000003</v>
      </c>
      <c r="I528" s="16">
        <v>0.94183212611844913</v>
      </c>
      <c r="J528" s="15">
        <v>9.6782583468257355E-2</v>
      </c>
    </row>
    <row r="529" spans="1:10" ht="15.75">
      <c r="A529" s="1">
        <v>2007</v>
      </c>
      <c r="B529" s="1" t="s">
        <v>73</v>
      </c>
      <c r="C529" s="13">
        <v>35</v>
      </c>
      <c r="D529" s="14">
        <v>0.2666887342177604</v>
      </c>
      <c r="E529" s="15">
        <v>-4.9997278731906923E-2</v>
      </c>
      <c r="F529" s="12">
        <v>-0.02</v>
      </c>
      <c r="G529" s="15">
        <v>0.14274082095709567</v>
      </c>
      <c r="H529" s="16">
        <v>1.6404000000000005</v>
      </c>
      <c r="I529" s="16">
        <v>0.54321864452297974</v>
      </c>
      <c r="J529" s="15">
        <v>3.6835190421850086E-2</v>
      </c>
    </row>
    <row r="530" spans="1:10" ht="15.75">
      <c r="A530" s="1">
        <v>2008</v>
      </c>
      <c r="B530" s="1" t="s">
        <v>73</v>
      </c>
      <c r="C530" s="13">
        <v>31</v>
      </c>
      <c r="D530" s="14">
        <v>0.26878873761720612</v>
      </c>
      <c r="E530" s="15">
        <v>-0.20681119881337076</v>
      </c>
      <c r="F530" s="12">
        <v>0.10127272727272726</v>
      </c>
      <c r="G530" s="15" t="s">
        <v>12</v>
      </c>
      <c r="H530" s="16">
        <v>1.3586206896551727</v>
      </c>
      <c r="I530" s="16">
        <v>0.56975552259363249</v>
      </c>
      <c r="J530" s="15">
        <v>-0.19066152377231549</v>
      </c>
    </row>
    <row r="531" spans="1:10" ht="15.75">
      <c r="A531" s="1">
        <v>2009</v>
      </c>
      <c r="B531" s="1" t="s">
        <v>73</v>
      </c>
      <c r="C531" s="13">
        <v>28</v>
      </c>
      <c r="D531" s="14">
        <v>0.65132641866959229</v>
      </c>
      <c r="E531" s="15">
        <v>-0.19441009274957621</v>
      </c>
      <c r="F531" s="12">
        <v>0.15833333333333333</v>
      </c>
      <c r="G531" s="15" t="s">
        <v>12</v>
      </c>
      <c r="H531" s="16">
        <v>1.4513636363636364</v>
      </c>
      <c r="I531" s="16">
        <v>0.97374837937568581</v>
      </c>
      <c r="J531" s="15">
        <v>-0.1662537618430239</v>
      </c>
    </row>
    <row r="532" spans="1:10" ht="15.75">
      <c r="A532" s="1">
        <v>2010</v>
      </c>
      <c r="B532" s="1" t="s">
        <v>73</v>
      </c>
      <c r="C532" s="13">
        <v>23</v>
      </c>
      <c r="D532" s="14">
        <v>0.97065282564953359</v>
      </c>
      <c r="E532" s="15">
        <v>-1.5950031083432341E-2</v>
      </c>
      <c r="F532" s="12">
        <v>0.150425</v>
      </c>
      <c r="G532" s="15" t="s">
        <v>12</v>
      </c>
      <c r="H532" s="16">
        <v>1.4057142857142852</v>
      </c>
      <c r="I532" s="16">
        <v>1.2528646417680407</v>
      </c>
      <c r="J532" s="15">
        <v>-0.13908406026875214</v>
      </c>
    </row>
    <row r="533" spans="1:10" ht="15.75">
      <c r="A533" s="1">
        <v>2011</v>
      </c>
      <c r="B533" s="1" t="s">
        <v>73</v>
      </c>
      <c r="C533" s="13">
        <v>23</v>
      </c>
      <c r="D533" s="14">
        <v>0.84291541543361137</v>
      </c>
      <c r="E533" s="15">
        <v>-5.6380016141815294E-2</v>
      </c>
      <c r="F533" s="12">
        <v>0.200075</v>
      </c>
      <c r="G533" s="15" t="s">
        <v>12</v>
      </c>
      <c r="H533" s="16">
        <v>1.4495</v>
      </c>
      <c r="I533" s="16">
        <v>1.2324385047734692</v>
      </c>
      <c r="J533" s="15">
        <v>-2.0931466214889737E-2</v>
      </c>
    </row>
    <row r="534" spans="1:10" ht="15.75">
      <c r="A534" s="1">
        <v>2000</v>
      </c>
      <c r="B534" s="1" t="s">
        <v>74</v>
      </c>
      <c r="C534" s="13">
        <v>52</v>
      </c>
      <c r="D534" s="14">
        <v>1.1279581177741715</v>
      </c>
      <c r="E534" s="15">
        <v>5.1094995865800373E-2</v>
      </c>
      <c r="F534" s="12">
        <v>0.16718157894736838</v>
      </c>
      <c r="G534" s="15">
        <v>0.29916042842335605</v>
      </c>
      <c r="H534" s="16">
        <v>0.84255319148936159</v>
      </c>
      <c r="I534" s="16">
        <v>1.9887644619663942</v>
      </c>
      <c r="J534" s="15">
        <v>9.8200002245397988E-2</v>
      </c>
    </row>
    <row r="535" spans="1:10" ht="15.75">
      <c r="A535" s="1">
        <v>2001</v>
      </c>
      <c r="B535" s="1" t="s">
        <v>74</v>
      </c>
      <c r="C535" s="13">
        <v>85</v>
      </c>
      <c r="D535" s="14">
        <v>1.1328677345670399</v>
      </c>
      <c r="E535" s="15">
        <v>3.048189562883E-2</v>
      </c>
      <c r="F535" s="12">
        <v>0.1424175</v>
      </c>
      <c r="G535" s="15">
        <v>4.7480801555650799E-2</v>
      </c>
      <c r="H535" s="16">
        <v>0.89913793103448303</v>
      </c>
      <c r="I535" s="16">
        <v>2.0889604002543298</v>
      </c>
      <c r="J535" s="15">
        <v>0.17248317094117199</v>
      </c>
    </row>
    <row r="536" spans="1:10" ht="15.75">
      <c r="A536" s="1">
        <v>2002</v>
      </c>
      <c r="B536" s="1" t="s">
        <v>74</v>
      </c>
      <c r="C536" s="13">
        <v>95</v>
      </c>
      <c r="D536" s="14">
        <v>1.0614143340115225</v>
      </c>
      <c r="E536" s="15">
        <v>1.944876339829291E-2</v>
      </c>
      <c r="F536" s="12">
        <v>0.15329999999999994</v>
      </c>
      <c r="G536" s="15">
        <v>7.080921727025373E-2</v>
      </c>
      <c r="H536" s="16">
        <v>0.90727272727272734</v>
      </c>
      <c r="I536" s="16">
        <v>2.0243297538790186</v>
      </c>
      <c r="J536" s="15">
        <v>0.16069443145806628</v>
      </c>
    </row>
    <row r="537" spans="1:10" ht="15.75">
      <c r="A537" s="1">
        <v>2003</v>
      </c>
      <c r="B537" s="1" t="s">
        <v>74</v>
      </c>
      <c r="C537" s="13">
        <v>80</v>
      </c>
      <c r="D537" s="14">
        <v>1.5522026930355961</v>
      </c>
      <c r="E537" s="15">
        <v>1.8802350746606539E-2</v>
      </c>
      <c r="F537" s="12">
        <v>0.1408897435897436</v>
      </c>
      <c r="G537" s="15">
        <v>0.27943901716992303</v>
      </c>
      <c r="H537" s="16">
        <v>0.84196428571428583</v>
      </c>
      <c r="I537" s="16">
        <v>2.4924959024929141</v>
      </c>
      <c r="J537" s="15">
        <v>0.16887596619706077</v>
      </c>
    </row>
    <row r="538" spans="1:10" ht="15.75">
      <c r="A538" s="1">
        <v>2004</v>
      </c>
      <c r="B538" s="1" t="s">
        <v>74</v>
      </c>
      <c r="C538" s="13">
        <v>77</v>
      </c>
      <c r="D538" s="14">
        <v>2.2626748057007187</v>
      </c>
      <c r="E538" s="15">
        <v>2.2136523718288548E-2</v>
      </c>
      <c r="F538" s="12">
        <v>0.150109090909091</v>
      </c>
      <c r="G538" s="15">
        <v>7.7499840740662101E-2</v>
      </c>
      <c r="H538" s="16">
        <v>0.74090909090909096</v>
      </c>
      <c r="I538" s="16">
        <v>3.1273295681359179</v>
      </c>
      <c r="J538" s="15">
        <v>0.15425932391801922</v>
      </c>
    </row>
    <row r="539" spans="1:10" ht="15.75">
      <c r="A539" s="1">
        <v>2005</v>
      </c>
      <c r="B539" s="1" t="s">
        <v>74</v>
      </c>
      <c r="C539" s="13">
        <v>76</v>
      </c>
      <c r="D539" s="14">
        <v>2.5001709111282366</v>
      </c>
      <c r="E539" s="15">
        <v>7.0065472109124199E-2</v>
      </c>
      <c r="F539" s="12">
        <v>0.1961</v>
      </c>
      <c r="G539" s="15">
        <v>0.35733555422860552</v>
      </c>
      <c r="H539" s="16">
        <v>0.82357142857142851</v>
      </c>
      <c r="I539" s="16">
        <v>3.2555920300803605</v>
      </c>
      <c r="J539" s="15">
        <v>0.10736483740131955</v>
      </c>
    </row>
    <row r="540" spans="1:10" ht="15.75">
      <c r="A540" s="1">
        <v>2006</v>
      </c>
      <c r="B540" s="1" t="s">
        <v>74</v>
      </c>
      <c r="C540" s="13">
        <v>84</v>
      </c>
      <c r="D540" s="14">
        <v>3.1672491750786844</v>
      </c>
      <c r="E540" s="15">
        <v>8.2545111979033012E-2</v>
      </c>
      <c r="F540" s="12">
        <v>0.18511</v>
      </c>
      <c r="G540" s="15">
        <v>0.36712830144383141</v>
      </c>
      <c r="H540" s="16">
        <v>0.76800000000000002</v>
      </c>
      <c r="I540" s="16">
        <v>4.0923729753624611</v>
      </c>
      <c r="J540" s="15">
        <v>0.10596960951792808</v>
      </c>
    </row>
    <row r="541" spans="1:10" ht="15.75">
      <c r="A541" s="1">
        <v>2007</v>
      </c>
      <c r="B541" s="1" t="s">
        <v>74</v>
      </c>
      <c r="C541" s="13">
        <v>74</v>
      </c>
      <c r="D541" s="14">
        <v>2.661030695993992</v>
      </c>
      <c r="E541" s="15">
        <v>7.8196980938468191E-2</v>
      </c>
      <c r="F541" s="12">
        <v>0.20486129032258066</v>
      </c>
      <c r="G541" s="15">
        <v>0.29157688520124891</v>
      </c>
      <c r="H541" s="16">
        <v>1.2547619047619047</v>
      </c>
      <c r="I541" s="16">
        <v>3.5091206257478906</v>
      </c>
      <c r="J541" s="15">
        <v>0.11562866908756875</v>
      </c>
    </row>
    <row r="542" spans="1:10" ht="15.75">
      <c r="A542" s="1">
        <v>2008</v>
      </c>
      <c r="B542" s="1" t="s">
        <v>74</v>
      </c>
      <c r="C542" s="13">
        <v>67</v>
      </c>
      <c r="D542" s="14">
        <v>0.66545645840077705</v>
      </c>
      <c r="E542" s="15">
        <v>6.5299449660084205E-2</v>
      </c>
      <c r="F542" s="12">
        <v>0.15153225806451612</v>
      </c>
      <c r="G542" s="15">
        <v>0.20678162541320652</v>
      </c>
      <c r="H542" s="16">
        <v>1.6988636363636367</v>
      </c>
      <c r="I542" s="16">
        <v>1.5062674004532213</v>
      </c>
      <c r="J542" s="15">
        <v>0.11397432045999679</v>
      </c>
    </row>
    <row r="543" spans="1:10" ht="15.75">
      <c r="A543" s="1">
        <v>2009</v>
      </c>
      <c r="B543" s="1" t="s">
        <v>74</v>
      </c>
      <c r="C543" s="13">
        <v>74</v>
      </c>
      <c r="D543" s="14">
        <v>1.1908058986052394</v>
      </c>
      <c r="E543" s="15">
        <v>1.3153236031968427E-2</v>
      </c>
      <c r="F543" s="12">
        <v>8.3140740740740723E-2</v>
      </c>
      <c r="G543" s="15">
        <v>0.10371275059317081</v>
      </c>
      <c r="H543" s="16">
        <v>1.7446666666666668</v>
      </c>
      <c r="I543" s="16">
        <v>2.0766528169078007</v>
      </c>
      <c r="J543" s="15">
        <v>9.2679137230245887E-2</v>
      </c>
    </row>
    <row r="544" spans="1:10" ht="15.75">
      <c r="A544" s="1">
        <v>2010</v>
      </c>
      <c r="B544" s="1" t="s">
        <v>74</v>
      </c>
      <c r="C544" s="13">
        <v>51</v>
      </c>
      <c r="D544" s="14">
        <v>2.2706555464236136</v>
      </c>
      <c r="E544" s="15">
        <v>1.5872568913418039E-2</v>
      </c>
      <c r="F544" s="12">
        <v>9.3696000000000002E-2</v>
      </c>
      <c r="G544" s="15">
        <v>0.99418116706362714</v>
      </c>
      <c r="H544" s="16">
        <v>1.7502325581395353</v>
      </c>
      <c r="I544" s="16">
        <v>3.1093427992671767</v>
      </c>
      <c r="J544" s="15">
        <v>4.6256130229097289E-2</v>
      </c>
    </row>
    <row r="545" spans="1:10" ht="15.75">
      <c r="A545" s="1">
        <v>2011</v>
      </c>
      <c r="B545" s="1" t="s">
        <v>74</v>
      </c>
      <c r="C545" s="13">
        <v>51</v>
      </c>
      <c r="D545" s="14">
        <v>1.8145969702035722</v>
      </c>
      <c r="E545" s="15">
        <v>6.2894638700633984E-2</v>
      </c>
      <c r="F545" s="12">
        <v>0.15598571429999999</v>
      </c>
      <c r="G545" s="15">
        <v>0.40374637858197177</v>
      </c>
      <c r="H545" s="16">
        <v>1.737727273</v>
      </c>
      <c r="I545" s="16">
        <v>2.5847564974730264</v>
      </c>
      <c r="J545" s="15">
        <v>0.10128547470775837</v>
      </c>
    </row>
    <row r="546" spans="1:10" ht="15.75">
      <c r="A546" s="1">
        <v>2000</v>
      </c>
      <c r="B546" s="1" t="s">
        <v>75</v>
      </c>
      <c r="C546" s="13">
        <v>29</v>
      </c>
      <c r="D546" s="14">
        <v>2.0732117238848295</v>
      </c>
      <c r="E546" s="15">
        <v>7.6464651519701055E-2</v>
      </c>
      <c r="F546" s="12">
        <v>0.12708</v>
      </c>
      <c r="G546" s="15">
        <v>0.40850896512101109</v>
      </c>
      <c r="H546" s="16">
        <v>0.78199999999999992</v>
      </c>
      <c r="I546" s="16">
        <v>2.3710756347379305</v>
      </c>
      <c r="J546" s="15">
        <v>0.1321283174336069</v>
      </c>
    </row>
    <row r="547" spans="1:10" ht="15.75">
      <c r="A547" s="1">
        <v>2001</v>
      </c>
      <c r="B547" s="1" t="s">
        <v>75</v>
      </c>
      <c r="C547" s="13">
        <v>33</v>
      </c>
      <c r="D547" s="14">
        <v>2.1870674695325998</v>
      </c>
      <c r="E547" s="15">
        <v>4.1226191248116599E-2</v>
      </c>
      <c r="F547" s="12">
        <v>9.7706249999999994E-2</v>
      </c>
      <c r="G547" s="15">
        <v>0.19906537064729801</v>
      </c>
      <c r="H547" s="16">
        <v>0.77115384615384597</v>
      </c>
      <c r="I547" s="16">
        <v>2.49844324749672</v>
      </c>
      <c r="J547" s="15">
        <v>0.14031348682311501</v>
      </c>
    </row>
    <row r="548" spans="1:10" ht="15.75">
      <c r="A548" s="1">
        <v>2002</v>
      </c>
      <c r="B548" s="1" t="s">
        <v>75</v>
      </c>
      <c r="C548" s="13">
        <v>33</v>
      </c>
      <c r="D548" s="14">
        <v>2.111219664990724</v>
      </c>
      <c r="E548" s="15">
        <v>5.4139219745651064E-2</v>
      </c>
      <c r="F548" s="12">
        <v>0.11100000000000002</v>
      </c>
      <c r="G548" s="15">
        <v>0.20095250665074108</v>
      </c>
      <c r="H548" s="16">
        <v>0.79629629629629639</v>
      </c>
      <c r="I548" s="16">
        <v>2.4019819051972142</v>
      </c>
      <c r="J548" s="15">
        <v>0.14378063136703145</v>
      </c>
    </row>
    <row r="549" spans="1:10" ht="15.75">
      <c r="A549" s="1">
        <v>2003</v>
      </c>
      <c r="B549" s="1" t="s">
        <v>75</v>
      </c>
      <c r="C549" s="13">
        <v>32</v>
      </c>
      <c r="D549" s="14">
        <v>2.2878223880767394</v>
      </c>
      <c r="E549" s="15">
        <v>9.854311150868228E-2</v>
      </c>
      <c r="F549" s="12">
        <v>0.10833333333333334</v>
      </c>
      <c r="G549" s="15">
        <v>0.38731236966912103</v>
      </c>
      <c r="H549" s="16">
        <v>0.76249999999999996</v>
      </c>
      <c r="I549" s="16">
        <v>2.4996850447630781</v>
      </c>
      <c r="J549" s="15">
        <v>0.14424253845619009</v>
      </c>
    </row>
    <row r="550" spans="1:10" ht="15.75">
      <c r="A550" s="1">
        <v>2004</v>
      </c>
      <c r="B550" s="1" t="s">
        <v>75</v>
      </c>
      <c r="C550" s="13">
        <v>30</v>
      </c>
      <c r="D550" s="14">
        <v>2.2774120437223271</v>
      </c>
      <c r="E550" s="15">
        <v>4.6697874130956593E-2</v>
      </c>
      <c r="F550" s="12">
        <v>0.108135294117647</v>
      </c>
      <c r="G550" s="15">
        <v>0.1809589447499943</v>
      </c>
      <c r="H550" s="16">
        <v>0.73833333333333295</v>
      </c>
      <c r="I550" s="16">
        <v>2.5061801298664039</v>
      </c>
      <c r="J550" s="15">
        <v>0.14910434569849335</v>
      </c>
    </row>
    <row r="551" spans="1:10" ht="15.75">
      <c r="A551" s="1">
        <v>2005</v>
      </c>
      <c r="B551" s="1" t="s">
        <v>75</v>
      </c>
      <c r="C551" s="13">
        <v>26</v>
      </c>
      <c r="D551" s="14">
        <v>2.0586139983892497</v>
      </c>
      <c r="E551" s="15">
        <v>0.10689685615499232</v>
      </c>
      <c r="F551" s="12">
        <v>9.1886666666666658E-2</v>
      </c>
      <c r="G551" s="15">
        <v>0.40631682337139008</v>
      </c>
      <c r="H551" s="16">
        <v>0.79038461538461524</v>
      </c>
      <c r="I551" s="16">
        <v>2.3377583911239395</v>
      </c>
      <c r="J551" s="15">
        <v>0.11706717238430887</v>
      </c>
    </row>
    <row r="552" spans="1:10" ht="15.75">
      <c r="A552" s="1">
        <v>2006</v>
      </c>
      <c r="B552" s="1" t="s">
        <v>75</v>
      </c>
      <c r="C552" s="13">
        <v>31</v>
      </c>
      <c r="D552" s="14">
        <v>2.4191472685088855</v>
      </c>
      <c r="E552" s="15">
        <v>0.11113622958949801</v>
      </c>
      <c r="F552" s="12">
        <v>9.9000000000000005E-2</v>
      </c>
      <c r="G552" s="15">
        <v>0.44269302847219705</v>
      </c>
      <c r="H552" s="16">
        <v>0.79</v>
      </c>
      <c r="I552" s="16">
        <v>2.7871988585607159</v>
      </c>
      <c r="J552" s="15">
        <v>0.12079036715045377</v>
      </c>
    </row>
    <row r="553" spans="1:10" ht="15.75">
      <c r="A553" s="1">
        <v>2007</v>
      </c>
      <c r="B553" s="1" t="s">
        <v>75</v>
      </c>
      <c r="C553" s="13">
        <v>27</v>
      </c>
      <c r="D553" s="14">
        <v>2.4055335720788733</v>
      </c>
      <c r="E553" s="15">
        <v>0.11653686568534705</v>
      </c>
      <c r="F553" s="12">
        <v>0.115</v>
      </c>
      <c r="G553" s="15">
        <v>0.42901978365797366</v>
      </c>
      <c r="H553" s="16">
        <v>0.89423076923076927</v>
      </c>
      <c r="I553" s="16">
        <v>2.7516761659487927</v>
      </c>
      <c r="J553" s="15">
        <v>0.12951748341273722</v>
      </c>
    </row>
    <row r="554" spans="1:10" ht="15.75">
      <c r="A554" s="1">
        <v>2008</v>
      </c>
      <c r="B554" s="1" t="s">
        <v>75</v>
      </c>
      <c r="C554" s="13">
        <v>25</v>
      </c>
      <c r="D554" s="14">
        <v>1.7077372352364735</v>
      </c>
      <c r="E554" s="15">
        <v>0.11802007838364902</v>
      </c>
      <c r="F554" s="12">
        <v>0.12801875000000001</v>
      </c>
      <c r="G554" s="15">
        <v>0.4126705446256792</v>
      </c>
      <c r="H554" s="16">
        <v>1.1043478260869568</v>
      </c>
      <c r="I554" s="16">
        <v>2.0695698953513664</v>
      </c>
      <c r="J554" s="15">
        <v>0.13186384129498202</v>
      </c>
    </row>
    <row r="555" spans="1:10" ht="15.75">
      <c r="A555" s="1">
        <v>2009</v>
      </c>
      <c r="B555" s="1" t="s">
        <v>75</v>
      </c>
      <c r="C555" s="13">
        <v>23</v>
      </c>
      <c r="D555" s="14">
        <v>1.8762553813954759</v>
      </c>
      <c r="E555" s="15">
        <v>0.1121481817994094</v>
      </c>
      <c r="F555" s="12">
        <v>0.1059375</v>
      </c>
      <c r="G555" s="15">
        <v>0.45764542592803559</v>
      </c>
      <c r="H555" s="16">
        <v>1.1464999999999999</v>
      </c>
      <c r="I555" s="16">
        <v>2.2446495789805341</v>
      </c>
      <c r="J555" s="15">
        <v>0.12528402108394612</v>
      </c>
    </row>
    <row r="556" spans="1:10" ht="15.75">
      <c r="A556" s="1">
        <v>2010</v>
      </c>
      <c r="B556" s="1" t="s">
        <v>75</v>
      </c>
      <c r="C556" s="13">
        <v>22</v>
      </c>
      <c r="D556" s="14">
        <v>1.9286520110194332</v>
      </c>
      <c r="E556" s="15">
        <v>0.11964515157124196</v>
      </c>
      <c r="F556" s="12">
        <v>0.11733333333333333</v>
      </c>
      <c r="G556" s="15">
        <v>0.48072823270763254</v>
      </c>
      <c r="H556" s="16">
        <v>1.1676190476190476</v>
      </c>
      <c r="I556" s="16">
        <v>2.2343041314765859</v>
      </c>
      <c r="J556" s="15">
        <v>0.13007247787277934</v>
      </c>
    </row>
    <row r="557" spans="1:10" ht="15.75">
      <c r="A557" s="1">
        <v>2011</v>
      </c>
      <c r="B557" s="1" t="s">
        <v>75</v>
      </c>
      <c r="C557" s="13">
        <v>26</v>
      </c>
      <c r="D557" s="14">
        <v>1.8918241081861076</v>
      </c>
      <c r="E557" s="15">
        <v>0.11656504000153238</v>
      </c>
      <c r="F557" s="12">
        <v>0.11755333329999999</v>
      </c>
      <c r="G557" s="15">
        <v>0.48965254942419767</v>
      </c>
      <c r="H557" s="16">
        <v>1.0686363640000001</v>
      </c>
      <c r="I557" s="16">
        <v>2.2053384327572005</v>
      </c>
      <c r="J557" s="15">
        <v>0.12793943598158589</v>
      </c>
    </row>
    <row r="558" spans="1:10" ht="15.75">
      <c r="A558" s="1">
        <v>2001</v>
      </c>
      <c r="B558" s="1" t="s">
        <v>76</v>
      </c>
      <c r="C558" s="13">
        <v>22</v>
      </c>
      <c r="D558" s="14">
        <v>0.45700675934781299</v>
      </c>
      <c r="E558" s="15">
        <v>6.1094401399611597E-3</v>
      </c>
      <c r="F558" s="12">
        <v>0.147307692307692</v>
      </c>
      <c r="G558" s="15">
        <v>3.2418804686341403E-2</v>
      </c>
      <c r="H558" s="16">
        <v>1.015625</v>
      </c>
      <c r="I558" s="16">
        <v>0.45970957443367899</v>
      </c>
      <c r="J558" s="15">
        <v>2.97923877315989E-2</v>
      </c>
    </row>
    <row r="559" spans="1:10" ht="15.75">
      <c r="A559" s="1">
        <v>2002</v>
      </c>
      <c r="B559" s="1" t="s">
        <v>76</v>
      </c>
      <c r="C559" s="13">
        <v>29</v>
      </c>
      <c r="D559" s="14">
        <v>0.39347092719127558</v>
      </c>
      <c r="E559" s="15">
        <v>2.5224153646254193E-3</v>
      </c>
      <c r="F559" s="12">
        <v>0.19179473684210524</v>
      </c>
      <c r="G559" s="15">
        <v>7.1014724442574687E-2</v>
      </c>
      <c r="H559" s="16">
        <v>0.99761904761904774</v>
      </c>
      <c r="I559" s="16">
        <v>0.38483705235531013</v>
      </c>
      <c r="J559" s="15">
        <v>1.1041097525317891E-2</v>
      </c>
    </row>
    <row r="560" spans="1:10" ht="15.75">
      <c r="A560" s="1">
        <v>2003</v>
      </c>
      <c r="B560" s="1" t="s">
        <v>76</v>
      </c>
      <c r="C560" s="13">
        <v>27</v>
      </c>
      <c r="D560" s="14">
        <v>0.53783913942331996</v>
      </c>
      <c r="E560" s="15">
        <v>5.6406831612304141E-4</v>
      </c>
      <c r="F560" s="12">
        <v>0.18057894736842106</v>
      </c>
      <c r="G560" s="15">
        <v>0.17230094043887148</v>
      </c>
      <c r="H560" s="16">
        <v>1.141578947368421</v>
      </c>
      <c r="I560" s="16">
        <v>0.54563498926407716</v>
      </c>
      <c r="J560" s="15">
        <v>2.4154487881843656E-2</v>
      </c>
    </row>
    <row r="561" spans="1:10" ht="15.75">
      <c r="A561" s="1">
        <v>2004</v>
      </c>
      <c r="B561" s="1" t="s">
        <v>76</v>
      </c>
      <c r="C561" s="13">
        <v>28</v>
      </c>
      <c r="D561" s="14">
        <v>0.72122081797855642</v>
      </c>
      <c r="E561" s="15">
        <v>4.8610879365881482E-3</v>
      </c>
      <c r="F561" s="12">
        <v>0.190733333333333</v>
      </c>
      <c r="G561" s="15">
        <v>0.33760649087221095</v>
      </c>
      <c r="H561" s="16">
        <v>1.1433333333333331</v>
      </c>
      <c r="I561" s="16">
        <v>0.71633112605934057</v>
      </c>
      <c r="J561" s="15">
        <v>3.1927631555319302E-2</v>
      </c>
    </row>
    <row r="562" spans="1:10" ht="15.75">
      <c r="A562" s="1">
        <v>2005</v>
      </c>
      <c r="B562" s="1" t="s">
        <v>76</v>
      </c>
      <c r="C562" s="13">
        <v>30</v>
      </c>
      <c r="D562" s="14">
        <v>0.69654199390584115</v>
      </c>
      <c r="E562" s="15">
        <v>2.1364426419466977E-2</v>
      </c>
      <c r="F562" s="12">
        <v>0.23308333333333334</v>
      </c>
      <c r="G562" s="15">
        <v>0.17436269685039371</v>
      </c>
      <c r="H562" s="16">
        <v>1.2637499999999997</v>
      </c>
      <c r="I562" s="16">
        <v>0.67794032444959451</v>
      </c>
      <c r="J562" s="15">
        <v>3.8117696254774493E-2</v>
      </c>
    </row>
    <row r="563" spans="1:10" ht="15.75">
      <c r="A563" s="1">
        <v>2006</v>
      </c>
      <c r="B563" s="1" t="s">
        <v>76</v>
      </c>
      <c r="C563" s="13">
        <v>35</v>
      </c>
      <c r="D563" s="14">
        <v>0.69072688435568286</v>
      </c>
      <c r="E563" s="15">
        <v>2.4625353034734839E-2</v>
      </c>
      <c r="F563" s="12">
        <v>0.18662727300000001</v>
      </c>
      <c r="G563" s="15">
        <v>0.13899495070930512</v>
      </c>
      <c r="H563" s="16">
        <v>1.2214285709999999</v>
      </c>
      <c r="I563" s="16">
        <v>0.68329269674473647</v>
      </c>
      <c r="J563" s="15">
        <v>2.8317620913085265E-2</v>
      </c>
    </row>
    <row r="564" spans="1:10" ht="15.75">
      <c r="A564" s="1">
        <v>2007</v>
      </c>
      <c r="B564" s="1" t="s">
        <v>76</v>
      </c>
      <c r="C564" s="13">
        <v>34</v>
      </c>
      <c r="D564" s="14">
        <v>0.49248512534190569</v>
      </c>
      <c r="E564" s="15">
        <v>2.5598108289927937E-2</v>
      </c>
      <c r="F564" s="12">
        <v>0.17471904761904761</v>
      </c>
      <c r="G564" s="15">
        <v>0.17682175846732809</v>
      </c>
      <c r="H564" s="16">
        <v>1.3765217391304347</v>
      </c>
      <c r="I564" s="16">
        <v>0.45770440821620917</v>
      </c>
      <c r="J564" s="15">
        <v>2.6036792914949584E-2</v>
      </c>
    </row>
    <row r="565" spans="1:10" ht="15.75">
      <c r="A565" s="1">
        <v>2008</v>
      </c>
      <c r="B565" s="1" t="s">
        <v>76</v>
      </c>
      <c r="C565" s="13">
        <v>30</v>
      </c>
      <c r="D565" s="14">
        <v>0.2413367481763036</v>
      </c>
      <c r="E565" s="15">
        <v>2.4088336855506997E-2</v>
      </c>
      <c r="F565" s="12">
        <v>0.16164285714285714</v>
      </c>
      <c r="G565" s="15">
        <v>0.13025909592061743</v>
      </c>
      <c r="H565" s="16">
        <v>1.4543478260869567</v>
      </c>
      <c r="I565" s="16">
        <v>0.23259854992542364</v>
      </c>
      <c r="J565" s="15">
        <v>2.9630047725144621E-2</v>
      </c>
    </row>
    <row r="566" spans="1:10" ht="15.75">
      <c r="A566" s="1">
        <v>2009</v>
      </c>
      <c r="B566" s="1" t="s">
        <v>76</v>
      </c>
      <c r="C566" s="13">
        <v>30</v>
      </c>
      <c r="D566" s="14">
        <v>0.38078926697690968</v>
      </c>
      <c r="E566" s="15">
        <v>5.9319145152206768E-3</v>
      </c>
      <c r="F566" s="12">
        <v>7.7683333333333326E-2</v>
      </c>
      <c r="G566" s="15">
        <v>0.21128647959183677</v>
      </c>
      <c r="H566" s="16">
        <v>1.3799999999999997</v>
      </c>
      <c r="I566" s="16">
        <v>0.36713400717313333</v>
      </c>
      <c r="J566" s="15">
        <v>2.0144468461926079E-2</v>
      </c>
    </row>
    <row r="567" spans="1:10" ht="15.75">
      <c r="A567" s="1">
        <v>2010</v>
      </c>
      <c r="B567" s="1" t="s">
        <v>76</v>
      </c>
      <c r="C567" s="13">
        <v>23</v>
      </c>
      <c r="D567" s="14">
        <v>0.47654683839126027</v>
      </c>
      <c r="E567" s="15">
        <v>7.3449695692559365E-3</v>
      </c>
      <c r="F567" s="12">
        <v>0.18378</v>
      </c>
      <c r="G567" s="15" t="s">
        <v>12</v>
      </c>
      <c r="H567" s="16">
        <v>1.4514999999999998</v>
      </c>
      <c r="I567" s="16">
        <v>0.43981921781203642</v>
      </c>
      <c r="J567" s="15">
        <v>1.8620321359748239E-3</v>
      </c>
    </row>
    <row r="568" spans="1:10" ht="15.75">
      <c r="A568" s="1">
        <v>2011</v>
      </c>
      <c r="B568" s="1" t="s">
        <v>76</v>
      </c>
      <c r="C568" s="13">
        <v>23</v>
      </c>
      <c r="D568" s="14">
        <v>0.31579422545638397</v>
      </c>
      <c r="E568" s="15">
        <v>1.6563184382472586E-2</v>
      </c>
      <c r="F568" s="12">
        <v>0.2139083333</v>
      </c>
      <c r="G568" s="15">
        <v>0.50591932928439398</v>
      </c>
      <c r="H568" s="16">
        <v>1.236</v>
      </c>
      <c r="I568" s="16">
        <v>0.28566269504497421</v>
      </c>
      <c r="J568" s="15">
        <v>1.1830163671398389E-2</v>
      </c>
    </row>
    <row r="569" spans="1:10" ht="15.75">
      <c r="A569" s="1">
        <v>2000</v>
      </c>
      <c r="B569" s="1" t="s">
        <v>77</v>
      </c>
      <c r="C569" s="13">
        <v>173</v>
      </c>
      <c r="D569" s="14">
        <v>0.7822712075463597</v>
      </c>
      <c r="E569" s="15">
        <v>2.8710674086030532E-2</v>
      </c>
      <c r="F569" s="12">
        <v>0.22592727272727281</v>
      </c>
      <c r="G569" s="15">
        <v>0.1361142903417373</v>
      </c>
      <c r="H569" s="16">
        <v>0.92104838709677417</v>
      </c>
      <c r="I569" s="16">
        <v>0.89582768130566237</v>
      </c>
      <c r="J569" s="15">
        <v>4.5581568342192964E-2</v>
      </c>
    </row>
    <row r="570" spans="1:10" ht="15.75">
      <c r="A570" s="1">
        <v>2001</v>
      </c>
      <c r="B570" s="1" t="s">
        <v>77</v>
      </c>
      <c r="C570" s="13">
        <v>212</v>
      </c>
      <c r="D570" s="14">
        <v>0.67548907450440798</v>
      </c>
      <c r="E570" s="15">
        <v>7.9625257555893392E-3</v>
      </c>
      <c r="F570" s="12">
        <v>0.176658571428571</v>
      </c>
      <c r="G570" s="15">
        <v>9.9172570264388707E-2</v>
      </c>
      <c r="H570" s="16">
        <v>0.82317880794702003</v>
      </c>
      <c r="I570" s="16">
        <v>0.85160759506535499</v>
      </c>
      <c r="J570" s="15">
        <v>4.8600983204012599E-2</v>
      </c>
    </row>
    <row r="571" spans="1:10" ht="15.75">
      <c r="A571" s="1">
        <v>2002</v>
      </c>
      <c r="B571" s="1" t="s">
        <v>77</v>
      </c>
      <c r="C571" s="13">
        <v>206</v>
      </c>
      <c r="D571" s="14">
        <v>0.61118246266994347</v>
      </c>
      <c r="E571" s="15">
        <v>6.1875794699155001E-3</v>
      </c>
      <c r="F571" s="12">
        <v>0.15909999999999996</v>
      </c>
      <c r="G571" s="15">
        <v>0.19117745125073862</v>
      </c>
      <c r="H571" s="16">
        <v>0.85218978102189813</v>
      </c>
      <c r="I571" s="16">
        <v>0.7541809422757163</v>
      </c>
      <c r="J571" s="15">
        <v>4.9519084254492161E-2</v>
      </c>
    </row>
    <row r="572" spans="1:10" ht="15.75">
      <c r="A572" s="1">
        <v>2003</v>
      </c>
      <c r="B572" s="1" t="s">
        <v>77</v>
      </c>
      <c r="C572" s="13">
        <v>190</v>
      </c>
      <c r="D572" s="14">
        <v>0.819443919278671</v>
      </c>
      <c r="E572" s="15">
        <v>1.8808883147833428E-2</v>
      </c>
      <c r="F572" s="12">
        <v>0.14480327868852461</v>
      </c>
      <c r="G572" s="15">
        <v>0.23672278808148375</v>
      </c>
      <c r="H572" s="16">
        <v>0.92901515151515168</v>
      </c>
      <c r="I572" s="16">
        <v>0.96811942848792165</v>
      </c>
      <c r="J572" s="15">
        <v>6.7905353648902891E-2</v>
      </c>
    </row>
    <row r="573" spans="1:10" ht="15.75">
      <c r="A573" s="1">
        <v>2004</v>
      </c>
      <c r="B573" s="1" t="s">
        <v>77</v>
      </c>
      <c r="C573" s="13">
        <v>200</v>
      </c>
      <c r="D573" s="14">
        <v>1.0131795444821716</v>
      </c>
      <c r="E573" s="15">
        <v>1.4102937562014695E-2</v>
      </c>
      <c r="F573" s="12">
        <v>0.15980727272727299</v>
      </c>
      <c r="G573" s="15">
        <v>0.13022295606082915</v>
      </c>
      <c r="H573" s="16">
        <v>0.84692913385826796</v>
      </c>
      <c r="I573" s="16">
        <v>1.1589021237471895</v>
      </c>
      <c r="J573" s="15">
        <v>6.4518371554997359E-2</v>
      </c>
    </row>
    <row r="574" spans="1:10" ht="15.75">
      <c r="A574" s="1">
        <v>2005</v>
      </c>
      <c r="B574" s="1" t="s">
        <v>77</v>
      </c>
      <c r="C574" s="13">
        <v>207</v>
      </c>
      <c r="D574" s="14">
        <v>0.94196352603859745</v>
      </c>
      <c r="E574" s="15">
        <v>2.8063076506045212E-2</v>
      </c>
      <c r="F574" s="12">
        <v>0.16233650793650792</v>
      </c>
      <c r="G574" s="15">
        <v>0.21291152084420487</v>
      </c>
      <c r="H574" s="16">
        <v>0.96886178861788597</v>
      </c>
      <c r="I574" s="16">
        <v>1.0583143854692476</v>
      </c>
      <c r="J574" s="15">
        <v>4.1206736143490443E-2</v>
      </c>
    </row>
    <row r="575" spans="1:10" ht="15.75">
      <c r="A575" s="1">
        <v>2006</v>
      </c>
      <c r="B575" s="1" t="s">
        <v>77</v>
      </c>
      <c r="C575" s="13">
        <v>230</v>
      </c>
      <c r="D575" s="14">
        <v>1.0695988038525124</v>
      </c>
      <c r="E575" s="15">
        <v>2.8760969114442449E-2</v>
      </c>
      <c r="F575" s="12">
        <v>0.176001667</v>
      </c>
      <c r="G575" s="15">
        <v>0.22127916823485136</v>
      </c>
      <c r="H575" s="16">
        <v>1.0065517239999999</v>
      </c>
      <c r="I575" s="16">
        <v>1.203408712630881</v>
      </c>
      <c r="J575" s="15">
        <v>4.0455604276870658E-2</v>
      </c>
    </row>
    <row r="576" spans="1:10" ht="15.75">
      <c r="A576" s="1">
        <v>2007</v>
      </c>
      <c r="B576" s="1" t="s">
        <v>77</v>
      </c>
      <c r="C576" s="13">
        <v>195</v>
      </c>
      <c r="D576" s="14">
        <v>1.004755587370789</v>
      </c>
      <c r="E576" s="15">
        <v>3.8931018936706911E-2</v>
      </c>
      <c r="F576" s="12">
        <v>0.18114827586206894</v>
      </c>
      <c r="G576" s="15">
        <v>0.17315115215040353</v>
      </c>
      <c r="H576" s="16">
        <v>1.2207758620689659</v>
      </c>
      <c r="I576" s="16">
        <v>1.1691546107221287</v>
      </c>
      <c r="J576" s="15">
        <v>4.8588863886460582E-2</v>
      </c>
    </row>
    <row r="577" spans="1:10" ht="15.75">
      <c r="A577" s="1">
        <v>2008</v>
      </c>
      <c r="B577" s="1" t="s">
        <v>77</v>
      </c>
      <c r="C577" s="13">
        <v>166</v>
      </c>
      <c r="D577" s="14">
        <v>0.54685147889732333</v>
      </c>
      <c r="E577" s="15">
        <v>4.0716809942913622E-2</v>
      </c>
      <c r="F577" s="12">
        <v>0.14596271186440679</v>
      </c>
      <c r="G577" s="15">
        <v>0.10269089673913041</v>
      </c>
      <c r="H577" s="16">
        <v>1.199259259259259</v>
      </c>
      <c r="I577" s="16">
        <v>0.70892585198457869</v>
      </c>
      <c r="J577" s="15">
        <v>5.5807804599649853E-2</v>
      </c>
    </row>
    <row r="578" spans="1:10" ht="15.75">
      <c r="A578" s="1">
        <v>2009</v>
      </c>
      <c r="B578" s="1" t="s">
        <v>77</v>
      </c>
      <c r="C578" s="13">
        <v>168</v>
      </c>
      <c r="D578" s="14">
        <v>0.67716931154364624</v>
      </c>
      <c r="E578" s="15">
        <v>2.4857639135244792E-2</v>
      </c>
      <c r="F578" s="12">
        <v>0.13021147540983607</v>
      </c>
      <c r="G578" s="15">
        <v>0.14457661345148512</v>
      </c>
      <c r="H578" s="16">
        <v>1.0719090909090911</v>
      </c>
      <c r="I578" s="16">
        <v>0.83368611498711098</v>
      </c>
      <c r="J578" s="15">
        <v>4.3167053944716413E-2</v>
      </c>
    </row>
    <row r="579" spans="1:10" ht="15.75">
      <c r="A579" s="1">
        <v>2010</v>
      </c>
      <c r="B579" s="1" t="s">
        <v>77</v>
      </c>
      <c r="C579" s="13">
        <v>136</v>
      </c>
      <c r="D579" s="14">
        <v>0.94852955674237849</v>
      </c>
      <c r="E579" s="15">
        <v>3.757444774630618E-2</v>
      </c>
      <c r="F579" s="12">
        <v>0.1406593220338983</v>
      </c>
      <c r="G579" s="15">
        <v>0.19529314776154022</v>
      </c>
      <c r="H579" s="16">
        <v>0.95810000000000017</v>
      </c>
      <c r="I579" s="16">
        <v>1.085126053074541</v>
      </c>
      <c r="J579" s="15">
        <v>5.2290298056981377E-2</v>
      </c>
    </row>
    <row r="580" spans="1:10" ht="15.75">
      <c r="A580" s="1">
        <v>2011</v>
      </c>
      <c r="B580" s="1" t="s">
        <v>77</v>
      </c>
      <c r="C580" s="13">
        <v>137</v>
      </c>
      <c r="D580" s="14">
        <v>0.70461933825891432</v>
      </c>
      <c r="E580" s="15">
        <v>3.2603062426383979E-2</v>
      </c>
      <c r="F580" s="12">
        <v>0.1511355932</v>
      </c>
      <c r="G580" s="15">
        <v>0.24984202602405109</v>
      </c>
      <c r="H580" s="16">
        <v>0.93424242400000002</v>
      </c>
      <c r="I580" s="16">
        <v>0.85292215440625341</v>
      </c>
      <c r="J580" s="15">
        <v>-0.23670986286183374</v>
      </c>
    </row>
    <row r="581" spans="1:10" ht="15.75">
      <c r="A581" s="1">
        <v>2001</v>
      </c>
      <c r="B581" s="1" t="s">
        <v>78</v>
      </c>
      <c r="C581" s="13">
        <v>19</v>
      </c>
      <c r="D581" s="14">
        <v>3.5635298641107598</v>
      </c>
      <c r="E581" s="15">
        <v>1.8895635818227799E-2</v>
      </c>
      <c r="F581" s="12">
        <v>0.172916666666667</v>
      </c>
      <c r="G581" s="15">
        <v>0.23349180168817299</v>
      </c>
      <c r="H581" s="16">
        <v>1.1318181818181801</v>
      </c>
      <c r="I581" s="16">
        <v>3.9199801864277002</v>
      </c>
      <c r="J581" s="15">
        <v>0.174462705165745</v>
      </c>
    </row>
    <row r="582" spans="1:10" ht="15.75">
      <c r="A582" s="1">
        <v>2002</v>
      </c>
      <c r="B582" s="1" t="s">
        <v>78</v>
      </c>
      <c r="C582" s="13">
        <v>31</v>
      </c>
      <c r="D582" s="14">
        <v>3.2496677281362958</v>
      </c>
      <c r="E582" s="15">
        <v>3.8410293736660953E-2</v>
      </c>
      <c r="F582" s="12">
        <v>0.16844375000000003</v>
      </c>
      <c r="G582" s="15">
        <v>1.8967257787280423E-2</v>
      </c>
      <c r="H582" s="16">
        <v>1.1041666666666667</v>
      </c>
      <c r="I582" s="16">
        <v>3.6810263681392565</v>
      </c>
      <c r="J582" s="15">
        <v>0.17905404150344195</v>
      </c>
    </row>
    <row r="583" spans="1:10" ht="15.75">
      <c r="A583" s="1">
        <v>2003</v>
      </c>
      <c r="B583" s="1" t="s">
        <v>78</v>
      </c>
      <c r="C583" s="13">
        <v>29</v>
      </c>
      <c r="D583" s="14">
        <v>3.8119951199867339</v>
      </c>
      <c r="E583" s="15">
        <v>6.7994456683959911E-2</v>
      </c>
      <c r="F583" s="12">
        <v>0.19955625000000002</v>
      </c>
      <c r="G583" s="15">
        <v>0.21642583787544942</v>
      </c>
      <c r="H583" s="16">
        <v>1.0425</v>
      </c>
      <c r="I583" s="16">
        <v>4.1443512661976163</v>
      </c>
      <c r="J583" s="15">
        <v>0.19554732582379833</v>
      </c>
    </row>
    <row r="584" spans="1:10" ht="15.75">
      <c r="A584" s="1">
        <v>2004</v>
      </c>
      <c r="B584" s="1" t="s">
        <v>78</v>
      </c>
      <c r="C584" s="13">
        <v>33</v>
      </c>
      <c r="D584" s="14">
        <v>3.4245682034231448</v>
      </c>
      <c r="E584" s="15">
        <v>5.0313887753555629E-2</v>
      </c>
      <c r="F584" s="12">
        <v>0.19243157894736801</v>
      </c>
      <c r="G584" s="15">
        <v>0.13465976809719596</v>
      </c>
      <c r="H584" s="16">
        <v>0.93545454545454598</v>
      </c>
      <c r="I584" s="16">
        <v>3.6006966608956019</v>
      </c>
      <c r="J584" s="15">
        <v>0.17651181740534688</v>
      </c>
    </row>
    <row r="585" spans="1:10" ht="15.75">
      <c r="A585" s="1">
        <v>2005</v>
      </c>
      <c r="B585" s="1" t="s">
        <v>78</v>
      </c>
      <c r="C585" s="13">
        <v>36</v>
      </c>
      <c r="D585" s="14">
        <v>3.3536931239354209</v>
      </c>
      <c r="E585" s="15">
        <v>0.10084269891850925</v>
      </c>
      <c r="F585" s="12">
        <v>0.17040454545454545</v>
      </c>
      <c r="G585" s="15">
        <v>0.26074673649962304</v>
      </c>
      <c r="H585" s="16">
        <v>0.86384615384615393</v>
      </c>
      <c r="I585" s="16">
        <v>3.5087122354341043</v>
      </c>
      <c r="J585" s="15">
        <v>0.11084890649304817</v>
      </c>
    </row>
    <row r="586" spans="1:10" ht="15.75">
      <c r="A586" s="1">
        <v>2006</v>
      </c>
      <c r="B586" s="1" t="s">
        <v>78</v>
      </c>
      <c r="C586" s="13">
        <v>41</v>
      </c>
      <c r="D586" s="14">
        <v>3.3514943560800412</v>
      </c>
      <c r="E586" s="15">
        <v>0.11619562738726413</v>
      </c>
      <c r="F586" s="12">
        <v>0.15679565200000001</v>
      </c>
      <c r="G586" s="15">
        <v>0.25456225456225456</v>
      </c>
      <c r="H586" s="16">
        <v>1.0157142859999999</v>
      </c>
      <c r="I586" s="16">
        <v>3.4868557949945842</v>
      </c>
      <c r="J586" s="15">
        <v>0.11734577632404083</v>
      </c>
    </row>
    <row r="587" spans="1:10" ht="15.75">
      <c r="A587" s="1">
        <v>2007</v>
      </c>
      <c r="B587" s="1" t="s">
        <v>78</v>
      </c>
      <c r="C587" s="13">
        <v>37</v>
      </c>
      <c r="D587" s="14">
        <v>2.9071042624182803</v>
      </c>
      <c r="E587" s="15">
        <v>0.12387837964783119</v>
      </c>
      <c r="F587" s="12">
        <v>0.14836666666666665</v>
      </c>
      <c r="G587" s="15">
        <v>0.31239661059820406</v>
      </c>
      <c r="H587" s="16">
        <v>1.0616666666666665</v>
      </c>
      <c r="I587" s="16">
        <v>3.0865322055953146</v>
      </c>
      <c r="J587" s="15">
        <v>0.12055315473228979</v>
      </c>
    </row>
    <row r="588" spans="1:10" ht="15.75">
      <c r="A588" s="1">
        <v>2008</v>
      </c>
      <c r="B588" s="1" t="s">
        <v>78</v>
      </c>
      <c r="C588" s="13">
        <v>33</v>
      </c>
      <c r="D588" s="14">
        <v>1.6505193058331002</v>
      </c>
      <c r="E588" s="15">
        <v>0.11840610630034014</v>
      </c>
      <c r="F588" s="12">
        <v>0.13736842105263158</v>
      </c>
      <c r="G588" s="15">
        <v>0.10864956250926885</v>
      </c>
      <c r="H588" s="16">
        <v>1.2350000000000001</v>
      </c>
      <c r="I588" s="16">
        <v>1.6857586054878189</v>
      </c>
      <c r="J588" s="15">
        <v>0.11311681707718146</v>
      </c>
    </row>
    <row r="589" spans="1:10" ht="15.75">
      <c r="A589" s="1">
        <v>2009</v>
      </c>
      <c r="B589" s="1" t="s">
        <v>78</v>
      </c>
      <c r="C589" s="13">
        <v>29</v>
      </c>
      <c r="D589" s="14">
        <v>1.8676832009949298</v>
      </c>
      <c r="E589" s="15">
        <v>0.10277252941739215</v>
      </c>
      <c r="F589" s="12">
        <v>0.13372777777777778</v>
      </c>
      <c r="G589" s="15">
        <v>0.40579345666119659</v>
      </c>
      <c r="H589" s="16">
        <v>1.2845</v>
      </c>
      <c r="I589" s="16">
        <v>2.2195738065627095</v>
      </c>
      <c r="J589" s="15">
        <v>0.10782512837223762</v>
      </c>
    </row>
    <row r="590" spans="1:10" ht="15.75">
      <c r="A590" s="1">
        <v>2010</v>
      </c>
      <c r="B590" s="1" t="s">
        <v>78</v>
      </c>
      <c r="C590" s="13">
        <v>25</v>
      </c>
      <c r="D590" s="14">
        <v>2.2300237283545008</v>
      </c>
      <c r="E590" s="15">
        <v>0.10585907830356989</v>
      </c>
      <c r="F590" s="12">
        <v>0.13477333333333333</v>
      </c>
      <c r="G590" s="15">
        <v>0.39280770660087116</v>
      </c>
      <c r="H590" s="16">
        <v>1.0973684210526315</v>
      </c>
      <c r="I590" s="16">
        <v>2.5962911934243618</v>
      </c>
      <c r="J590" s="15">
        <v>0.12607190183055716</v>
      </c>
    </row>
    <row r="591" spans="1:10" ht="15.75">
      <c r="A591" s="1">
        <v>2011</v>
      </c>
      <c r="B591" s="1" t="s">
        <v>78</v>
      </c>
      <c r="C591" s="13">
        <v>27</v>
      </c>
      <c r="D591" s="14">
        <v>2.3416040574330119</v>
      </c>
      <c r="E591" s="15">
        <v>0.11938511919891709</v>
      </c>
      <c r="F591" s="12">
        <v>0.17587058819999998</v>
      </c>
      <c r="G591" s="15">
        <v>0.38733492514479295</v>
      </c>
      <c r="H591" s="16">
        <v>1.0733333329999999</v>
      </c>
      <c r="I591" s="16">
        <v>2.9430930833298854</v>
      </c>
      <c r="J591" s="15">
        <v>0.15060900384817733</v>
      </c>
    </row>
    <row r="592" spans="1:10" ht="15.75">
      <c r="A592" s="1">
        <v>2000</v>
      </c>
      <c r="B592" s="1" t="s">
        <v>79</v>
      </c>
      <c r="C592" s="13">
        <v>30</v>
      </c>
      <c r="D592" s="14" t="s">
        <v>12</v>
      </c>
      <c r="E592" s="15" t="s">
        <v>12</v>
      </c>
      <c r="F592" s="12">
        <v>0.11144705882352941</v>
      </c>
      <c r="G592" s="15">
        <v>0.1231384404998123</v>
      </c>
      <c r="H592" s="16">
        <v>0.86851851851851836</v>
      </c>
      <c r="I592" s="16" t="s">
        <v>12</v>
      </c>
      <c r="J592" s="15" t="s">
        <v>12</v>
      </c>
    </row>
    <row r="593" spans="1:10" ht="15.75">
      <c r="A593" s="1">
        <v>2001</v>
      </c>
      <c r="B593" s="1" t="s">
        <v>79</v>
      </c>
      <c r="C593" s="13">
        <v>32</v>
      </c>
      <c r="D593" s="14" t="s">
        <v>12</v>
      </c>
      <c r="E593" s="15" t="s">
        <v>12</v>
      </c>
      <c r="F593" s="12">
        <v>0.105566666666667</v>
      </c>
      <c r="G593" s="15">
        <v>0.208188702303403</v>
      </c>
      <c r="H593" s="16">
        <v>0.85344827586206895</v>
      </c>
      <c r="I593" s="16" t="s">
        <v>12</v>
      </c>
      <c r="J593" s="15" t="s">
        <v>12</v>
      </c>
    </row>
    <row r="594" spans="1:10" ht="15.75">
      <c r="A594" s="1">
        <v>2002</v>
      </c>
      <c r="B594" s="1" t="s">
        <v>79</v>
      </c>
      <c r="C594" s="13">
        <v>37</v>
      </c>
      <c r="D594" s="14" t="s">
        <v>12</v>
      </c>
      <c r="E594" s="15" t="s">
        <v>12</v>
      </c>
      <c r="F594" s="12">
        <v>0.12289000000000001</v>
      </c>
      <c r="G594" s="15">
        <v>0.30566821031955876</v>
      </c>
      <c r="H594" s="16">
        <v>0.89354838709677409</v>
      </c>
      <c r="I594" s="16" t="s">
        <v>12</v>
      </c>
      <c r="J594" s="15" t="s">
        <v>12</v>
      </c>
    </row>
    <row r="595" spans="1:10" ht="15.75">
      <c r="A595" s="1">
        <v>2003</v>
      </c>
      <c r="B595" s="1" t="s">
        <v>79</v>
      </c>
      <c r="C595" s="13">
        <v>45</v>
      </c>
      <c r="D595" s="14" t="s">
        <v>12</v>
      </c>
      <c r="E595" s="15" t="s">
        <v>12</v>
      </c>
      <c r="F595" s="12">
        <v>0.11069523809523808</v>
      </c>
      <c r="G595" s="15">
        <v>0.19603244594512487</v>
      </c>
      <c r="H595" s="16">
        <v>0.8847222222222223</v>
      </c>
      <c r="I595" s="16" t="s">
        <v>12</v>
      </c>
      <c r="J595" s="15" t="s">
        <v>12</v>
      </c>
    </row>
    <row r="596" spans="1:10" ht="15.75">
      <c r="A596" s="1">
        <v>2004</v>
      </c>
      <c r="B596" s="1" t="s">
        <v>79</v>
      </c>
      <c r="C596" s="13">
        <v>43</v>
      </c>
      <c r="D596" s="14" t="s">
        <v>12</v>
      </c>
      <c r="E596" s="15" t="s">
        <v>12</v>
      </c>
      <c r="F596" s="12">
        <v>0.11981</v>
      </c>
      <c r="G596" s="15">
        <v>0.3392331917483758</v>
      </c>
      <c r="H596" s="16">
        <v>0.748837209302326</v>
      </c>
      <c r="I596" s="16" t="s">
        <v>12</v>
      </c>
      <c r="J596" s="15" t="s">
        <v>12</v>
      </c>
    </row>
    <row r="597" spans="1:10" ht="15.75">
      <c r="A597" s="1">
        <v>2005</v>
      </c>
      <c r="B597" s="1" t="s">
        <v>79</v>
      </c>
      <c r="C597" s="13">
        <v>43</v>
      </c>
      <c r="D597" s="14" t="s">
        <v>12</v>
      </c>
      <c r="E597" s="15" t="s">
        <v>12</v>
      </c>
      <c r="F597" s="12">
        <v>0.11927391304347826</v>
      </c>
      <c r="G597" s="15">
        <v>0.28015923368787715</v>
      </c>
      <c r="H597" s="16">
        <v>0.73139534883720925</v>
      </c>
      <c r="I597" s="16" t="s">
        <v>12</v>
      </c>
      <c r="J597" s="15" t="s">
        <v>12</v>
      </c>
    </row>
    <row r="598" spans="1:10" ht="15.75">
      <c r="A598" s="1">
        <v>2006</v>
      </c>
      <c r="B598" s="1" t="s">
        <v>79</v>
      </c>
      <c r="C598" s="13">
        <v>40</v>
      </c>
      <c r="D598" s="14" t="s">
        <v>12</v>
      </c>
      <c r="E598" s="15" t="s">
        <v>12</v>
      </c>
      <c r="F598" s="12">
        <v>0.111195238</v>
      </c>
      <c r="G598" s="15">
        <v>0.302425346245348</v>
      </c>
      <c r="H598" s="16">
        <v>0.932857143</v>
      </c>
      <c r="I598" s="16" t="s">
        <v>12</v>
      </c>
      <c r="J598" s="15" t="s">
        <v>12</v>
      </c>
    </row>
    <row r="599" spans="1:10" ht="15.75">
      <c r="A599" s="1">
        <v>2007</v>
      </c>
      <c r="B599" s="1" t="s">
        <v>79</v>
      </c>
      <c r="C599" s="13">
        <v>39</v>
      </c>
      <c r="D599" s="14" t="s">
        <v>12</v>
      </c>
      <c r="E599" s="15" t="s">
        <v>12</v>
      </c>
      <c r="F599" s="12">
        <v>0.11403684210526316</v>
      </c>
      <c r="G599" s="15">
        <v>0.29946391178570997</v>
      </c>
      <c r="H599" s="16">
        <v>0.9444444444444442</v>
      </c>
      <c r="I599" s="16" t="s">
        <v>12</v>
      </c>
      <c r="J599" s="15" t="s">
        <v>12</v>
      </c>
    </row>
    <row r="600" spans="1:10" ht="15.75">
      <c r="A600" s="1">
        <v>2008</v>
      </c>
      <c r="B600" s="1" t="s">
        <v>79</v>
      </c>
      <c r="C600" s="13">
        <v>34</v>
      </c>
      <c r="D600" s="14" t="s">
        <v>12</v>
      </c>
      <c r="E600" s="15" t="s">
        <v>12</v>
      </c>
      <c r="F600" s="12">
        <v>0.09</v>
      </c>
      <c r="G600" s="15">
        <v>0.23346781230877303</v>
      </c>
      <c r="H600" s="16">
        <v>1.1710344827586208</v>
      </c>
      <c r="I600" s="16" t="s">
        <v>12</v>
      </c>
      <c r="J600" s="15" t="s">
        <v>12</v>
      </c>
    </row>
    <row r="601" spans="1:10" ht="15.75">
      <c r="A601" s="1">
        <v>2009</v>
      </c>
      <c r="B601" s="1" t="s">
        <v>79</v>
      </c>
      <c r="C601" s="13">
        <v>31</v>
      </c>
      <c r="D601" s="14" t="s">
        <v>12</v>
      </c>
      <c r="E601" s="15" t="s">
        <v>12</v>
      </c>
      <c r="F601" s="12">
        <v>4.777777777777778E-2</v>
      </c>
      <c r="G601" s="15">
        <v>0.19245086983309451</v>
      </c>
      <c r="H601" s="16">
        <v>1.3755172413793104</v>
      </c>
      <c r="I601" s="16" t="s">
        <v>12</v>
      </c>
      <c r="J601" s="15" t="s">
        <v>12</v>
      </c>
    </row>
    <row r="602" spans="1:10" ht="15.75">
      <c r="A602" s="1">
        <v>2010</v>
      </c>
      <c r="B602" s="1" t="s">
        <v>79</v>
      </c>
      <c r="C602" s="13">
        <v>30</v>
      </c>
      <c r="D602" s="14" t="s">
        <v>12</v>
      </c>
      <c r="E602" s="15" t="s">
        <v>12</v>
      </c>
      <c r="F602" s="12">
        <v>7.6562500000000006E-2</v>
      </c>
      <c r="G602" s="15">
        <v>0.23211434676367787</v>
      </c>
      <c r="H602" s="16">
        <v>1.3771428571428572</v>
      </c>
      <c r="I602" s="16" t="s">
        <v>12</v>
      </c>
      <c r="J602" s="15" t="s">
        <v>12</v>
      </c>
    </row>
    <row r="603" spans="1:10" ht="15.75">
      <c r="A603" s="1">
        <v>2011</v>
      </c>
      <c r="B603" s="1" t="s">
        <v>79</v>
      </c>
      <c r="C603" s="13">
        <v>30</v>
      </c>
      <c r="D603" s="14" t="s">
        <v>12</v>
      </c>
      <c r="E603" s="15" t="s">
        <v>12</v>
      </c>
      <c r="F603" s="12">
        <v>0.12735294120000001</v>
      </c>
      <c r="G603" s="15">
        <v>0.29391427521057834</v>
      </c>
      <c r="H603" s="16">
        <v>1.5834482759999999</v>
      </c>
      <c r="I603" s="16" t="s">
        <v>12</v>
      </c>
      <c r="J603" s="15" t="s">
        <v>12</v>
      </c>
    </row>
    <row r="604" spans="1:10" ht="15.75">
      <c r="A604" s="1">
        <v>2002</v>
      </c>
      <c r="B604" s="1" t="s">
        <v>80</v>
      </c>
      <c r="C604" s="13">
        <v>59</v>
      </c>
      <c r="D604" s="14">
        <v>5575.6611111111115</v>
      </c>
      <c r="E604" s="15">
        <v>191.11111111111111</v>
      </c>
      <c r="F604" s="12">
        <v>0.16343529411764704</v>
      </c>
      <c r="G604" s="15">
        <v>0.72971737280296012</v>
      </c>
      <c r="H604" s="16">
        <v>0.84903846153846141</v>
      </c>
      <c r="I604" s="16">
        <v>5573.6907407407407</v>
      </c>
      <c r="J604" s="15">
        <v>0.17803293333333337</v>
      </c>
    </row>
    <row r="605" spans="1:10" ht="15.75">
      <c r="A605" s="1">
        <v>2003</v>
      </c>
      <c r="B605" s="1" t="s">
        <v>80</v>
      </c>
      <c r="C605" s="13">
        <v>69</v>
      </c>
      <c r="D605" s="14" t="s">
        <v>12</v>
      </c>
      <c r="E605" s="15" t="s">
        <v>12</v>
      </c>
      <c r="F605" s="12">
        <v>0.19312045454545454</v>
      </c>
      <c r="G605" s="15">
        <v>0.31389513382503498</v>
      </c>
      <c r="H605" s="16">
        <v>0.81465517241379315</v>
      </c>
      <c r="I605" s="16" t="s">
        <v>12</v>
      </c>
      <c r="J605" s="15" t="s">
        <v>12</v>
      </c>
    </row>
    <row r="606" spans="1:10" ht="15.75">
      <c r="A606" s="1">
        <v>2004</v>
      </c>
      <c r="B606" s="1" t="s">
        <v>80</v>
      </c>
      <c r="C606" s="13">
        <v>78</v>
      </c>
      <c r="D606" s="14" t="s">
        <v>12</v>
      </c>
      <c r="E606" s="15" t="s">
        <v>12</v>
      </c>
      <c r="F606" s="12">
        <v>0.153746666666667</v>
      </c>
      <c r="G606" s="15">
        <v>0.19838724469074664</v>
      </c>
      <c r="H606" s="16">
        <v>0.66858974358974299</v>
      </c>
      <c r="I606" s="16" t="s">
        <v>12</v>
      </c>
      <c r="J606" s="15" t="s">
        <v>12</v>
      </c>
    </row>
    <row r="607" spans="1:10" ht="15.75">
      <c r="A607" s="1">
        <v>2005</v>
      </c>
      <c r="B607" s="1" t="s">
        <v>80</v>
      </c>
      <c r="C607" s="13">
        <v>84</v>
      </c>
      <c r="D607" s="14" t="s">
        <v>12</v>
      </c>
      <c r="E607" s="15" t="s">
        <v>12</v>
      </c>
      <c r="F607" s="12">
        <v>0.12307692307692308</v>
      </c>
      <c r="G607" s="15">
        <v>0.23657333305252515</v>
      </c>
      <c r="H607" s="16">
        <v>0.69583333333333341</v>
      </c>
      <c r="I607" s="16" t="s">
        <v>12</v>
      </c>
      <c r="J607" s="15" t="s">
        <v>12</v>
      </c>
    </row>
    <row r="608" spans="1:10" ht="15.75">
      <c r="A608" s="1">
        <v>2006</v>
      </c>
      <c r="B608" s="1" t="s">
        <v>80</v>
      </c>
      <c r="C608" s="13">
        <v>97</v>
      </c>
      <c r="D608" s="14" t="s">
        <v>12</v>
      </c>
      <c r="E608" s="15" t="s">
        <v>12</v>
      </c>
      <c r="F608" s="12">
        <v>0.12596792500000001</v>
      </c>
      <c r="G608" s="15">
        <v>0.37171816635467686</v>
      </c>
      <c r="H608" s="16">
        <v>0.82532467499999995</v>
      </c>
      <c r="I608" s="16" t="s">
        <v>12</v>
      </c>
      <c r="J608" s="15" t="s">
        <v>12</v>
      </c>
    </row>
    <row r="609" spans="1:10" ht="15.75">
      <c r="A609" s="1">
        <v>2007</v>
      </c>
      <c r="B609" s="1" t="s">
        <v>80</v>
      </c>
      <c r="C609" s="13">
        <v>86</v>
      </c>
      <c r="D609" s="14" t="s">
        <v>12</v>
      </c>
      <c r="E609" s="15" t="s">
        <v>12</v>
      </c>
      <c r="F609" s="12">
        <v>0.10819230769230767</v>
      </c>
      <c r="G609" s="15">
        <v>0.15687751605855432</v>
      </c>
      <c r="H609" s="16">
        <v>0.89477272727272739</v>
      </c>
      <c r="I609" s="16" t="s">
        <v>12</v>
      </c>
      <c r="J609" s="15" t="s">
        <v>12</v>
      </c>
    </row>
    <row r="610" spans="1:10" ht="15.75">
      <c r="A610" s="1">
        <v>2008</v>
      </c>
      <c r="B610" s="1" t="s">
        <v>80</v>
      </c>
      <c r="C610" s="13">
        <v>77</v>
      </c>
      <c r="D610" s="14" t="s">
        <v>12</v>
      </c>
      <c r="E610" s="15" t="s">
        <v>12</v>
      </c>
      <c r="F610" s="12">
        <v>9.5945833333333327E-2</v>
      </c>
      <c r="G610" s="15">
        <v>0.1428849303714618</v>
      </c>
      <c r="H610" s="16">
        <v>0.91323529411764692</v>
      </c>
      <c r="I610" s="16" t="s">
        <v>12</v>
      </c>
      <c r="J610" s="15" t="s">
        <v>12</v>
      </c>
    </row>
    <row r="611" spans="1:10" ht="15.75">
      <c r="A611" s="1">
        <v>2009</v>
      </c>
      <c r="B611" s="1" t="s">
        <v>80</v>
      </c>
      <c r="C611" s="13">
        <v>85</v>
      </c>
      <c r="D611" s="14" t="s">
        <v>12</v>
      </c>
      <c r="E611" s="15" t="s">
        <v>12</v>
      </c>
      <c r="F611" s="12">
        <v>9.0161403508771942E-2</v>
      </c>
      <c r="G611" s="15">
        <v>0.27469292967792869</v>
      </c>
      <c r="H611" s="16">
        <v>0.91858974358974343</v>
      </c>
      <c r="I611" s="16" t="s">
        <v>12</v>
      </c>
      <c r="J611" s="15" t="s">
        <v>12</v>
      </c>
    </row>
    <row r="612" spans="1:10" ht="15.75">
      <c r="A612" s="1">
        <v>2010</v>
      </c>
      <c r="B612" s="1" t="s">
        <v>80</v>
      </c>
      <c r="C612" s="13">
        <v>66</v>
      </c>
      <c r="D612" s="14" t="s">
        <v>12</v>
      </c>
      <c r="E612" s="15" t="s">
        <v>12</v>
      </c>
      <c r="F612" s="12">
        <v>8.749591836734695E-2</v>
      </c>
      <c r="G612" s="15">
        <v>0.18293346024184515</v>
      </c>
      <c r="H612" s="16">
        <v>0.92230769230769272</v>
      </c>
      <c r="I612" s="16" t="s">
        <v>12</v>
      </c>
      <c r="J612" s="15" t="s">
        <v>12</v>
      </c>
    </row>
    <row r="613" spans="1:10" ht="15.75">
      <c r="A613" s="1">
        <v>2011</v>
      </c>
      <c r="B613" s="1" t="s">
        <v>80</v>
      </c>
      <c r="C613" s="13">
        <v>49</v>
      </c>
      <c r="D613" s="14" t="s">
        <v>12</v>
      </c>
      <c r="E613" s="15" t="s">
        <v>12</v>
      </c>
      <c r="F613" s="12">
        <v>9.7283783780000008E-2</v>
      </c>
      <c r="G613" s="15">
        <v>0.23456730302852791</v>
      </c>
      <c r="H613" s="16">
        <v>0.91020408200000003</v>
      </c>
      <c r="I613" s="16" t="s">
        <v>12</v>
      </c>
      <c r="J613" s="15" t="s">
        <v>12</v>
      </c>
    </row>
    <row r="614" spans="1:10" ht="15.75">
      <c r="A614" s="1">
        <v>2000</v>
      </c>
      <c r="B614" s="1" t="s">
        <v>81</v>
      </c>
      <c r="C614" s="13">
        <v>56</v>
      </c>
      <c r="D614" s="14" t="s">
        <v>12</v>
      </c>
      <c r="E614" s="15" t="s">
        <v>12</v>
      </c>
      <c r="F614" s="12">
        <v>0.10744722222222222</v>
      </c>
      <c r="G614" s="15">
        <v>0.28454630649797996</v>
      </c>
      <c r="H614" s="16">
        <v>0.7925925925925924</v>
      </c>
      <c r="I614" s="16" t="s">
        <v>12</v>
      </c>
      <c r="J614" s="15" t="s">
        <v>12</v>
      </c>
    </row>
    <row r="615" spans="1:10" ht="15.75">
      <c r="A615" s="1">
        <v>2001</v>
      </c>
      <c r="B615" s="1" t="s">
        <v>81</v>
      </c>
      <c r="C615" s="13">
        <v>54</v>
      </c>
      <c r="D615" s="14" t="s">
        <v>12</v>
      </c>
      <c r="E615" s="15" t="s">
        <v>12</v>
      </c>
      <c r="F615" s="12">
        <v>0.13337812499999999</v>
      </c>
      <c r="G615" s="15">
        <v>0.31722989974064197</v>
      </c>
      <c r="H615" s="16">
        <v>0.81764705882352995</v>
      </c>
      <c r="I615" s="16" t="s">
        <v>12</v>
      </c>
      <c r="J615" s="15" t="s">
        <v>12</v>
      </c>
    </row>
    <row r="616" spans="1:10" ht="15.75">
      <c r="A616" s="1">
        <v>2000</v>
      </c>
      <c r="B616" s="1" t="s">
        <v>82</v>
      </c>
      <c r="C616" s="13">
        <v>309</v>
      </c>
      <c r="D616" s="14">
        <v>6.8643996420487445</v>
      </c>
      <c r="E616" s="15">
        <v>-0.51065126626641877</v>
      </c>
      <c r="F616" s="12">
        <v>0.4676868613138685</v>
      </c>
      <c r="G616" s="15">
        <v>0</v>
      </c>
      <c r="H616" s="16">
        <v>2.5678571428571422</v>
      </c>
      <c r="I616" s="16">
        <v>6.320017288048251</v>
      </c>
      <c r="J616" s="15">
        <v>-0.14639090564384524</v>
      </c>
    </row>
    <row r="617" spans="1:10" ht="15.75">
      <c r="A617" s="1">
        <v>2001</v>
      </c>
      <c r="B617" s="1" t="s">
        <v>82</v>
      </c>
      <c r="C617" s="13">
        <v>421</v>
      </c>
      <c r="D617" s="14">
        <v>3.6032413723185002</v>
      </c>
      <c r="E617" s="15">
        <v>-0.52115411636853903</v>
      </c>
      <c r="F617" s="12">
        <v>0.34467777777777803</v>
      </c>
      <c r="G617" s="15" t="s">
        <v>12</v>
      </c>
      <c r="H617" s="16">
        <v>2.4979487179487201</v>
      </c>
      <c r="I617" s="16">
        <v>3.0766215310077198</v>
      </c>
      <c r="J617" s="15">
        <v>-0.33188508544046202</v>
      </c>
    </row>
    <row r="618" spans="1:10" ht="15.75">
      <c r="A618" s="1">
        <v>2002</v>
      </c>
      <c r="B618" s="1" t="s">
        <v>82</v>
      </c>
      <c r="C618" s="13">
        <v>382</v>
      </c>
      <c r="D618" s="14">
        <v>2.7289382437044898</v>
      </c>
      <c r="E618" s="15">
        <v>-0.24557579495517973</v>
      </c>
      <c r="F618" s="12">
        <v>0.25784923076923072</v>
      </c>
      <c r="G618" s="15" t="s">
        <v>12</v>
      </c>
      <c r="H618" s="16">
        <v>2.4723931623931628</v>
      </c>
      <c r="I618" s="16">
        <v>2.4043855702581283</v>
      </c>
      <c r="J618" s="15">
        <v>-0.19924016023803093</v>
      </c>
    </row>
    <row r="619" spans="1:10" ht="15.75">
      <c r="A619" s="1">
        <v>2003</v>
      </c>
      <c r="B619" s="1" t="s">
        <v>82</v>
      </c>
      <c r="C619" s="13">
        <v>289</v>
      </c>
      <c r="D619" s="14">
        <v>6.0270409851278615</v>
      </c>
      <c r="E619" s="15">
        <v>-8.6614268537721001E-2</v>
      </c>
      <c r="F619" s="12">
        <v>0.25039838709677414</v>
      </c>
      <c r="G619" s="15" t="s">
        <v>12</v>
      </c>
      <c r="H619" s="16">
        <v>2.7160000000000006</v>
      </c>
      <c r="I619" s="16">
        <v>5.2854514496905338</v>
      </c>
      <c r="J619" s="15">
        <v>2.3732350733923508E-3</v>
      </c>
    </row>
    <row r="620" spans="1:10" ht="15.75">
      <c r="A620" s="1">
        <v>2004</v>
      </c>
      <c r="B620" s="1" t="s">
        <v>82</v>
      </c>
      <c r="C620" s="13">
        <v>297</v>
      </c>
      <c r="D620" s="14">
        <v>9.1769215789632721</v>
      </c>
      <c r="E620" s="15">
        <v>1.1860355021639063E-2</v>
      </c>
      <c r="F620" s="12">
        <v>0.25819180327868901</v>
      </c>
      <c r="G620" s="15" t="s">
        <v>12</v>
      </c>
      <c r="H620" s="16">
        <v>2.625921052631579</v>
      </c>
      <c r="I620" s="16">
        <v>8.5330276892704493</v>
      </c>
      <c r="J620" s="15">
        <v>7.4309534268233751E-2</v>
      </c>
    </row>
    <row r="621" spans="1:10" ht="15.75">
      <c r="A621" s="1">
        <v>2005</v>
      </c>
      <c r="B621" s="1" t="s">
        <v>82</v>
      </c>
      <c r="C621" s="13">
        <v>306</v>
      </c>
      <c r="D621" s="14">
        <v>8.7637708123107885</v>
      </c>
      <c r="E621" s="15">
        <v>5.6571644803229071E-2</v>
      </c>
      <c r="F621" s="12">
        <v>0.25946500000000006</v>
      </c>
      <c r="G621" s="15">
        <v>2.6571702783249988E-2</v>
      </c>
      <c r="H621" s="16">
        <v>2.7789583333333332</v>
      </c>
      <c r="I621" s="16">
        <v>8.3550059914228072</v>
      </c>
      <c r="J621" s="15">
        <v>6.4881655687195172E-2</v>
      </c>
    </row>
    <row r="622" spans="1:10" ht="15.75">
      <c r="A622" s="1">
        <v>2006</v>
      </c>
      <c r="B622" s="1" t="s">
        <v>82</v>
      </c>
      <c r="C622" s="13">
        <v>329</v>
      </c>
      <c r="D622" s="14">
        <v>6.2588903738029522</v>
      </c>
      <c r="E622" s="15">
        <v>0.11224566453418948</v>
      </c>
      <c r="F622" s="12">
        <v>0.24151718799999999</v>
      </c>
      <c r="G622" s="15">
        <v>1.1488832812323454E-2</v>
      </c>
      <c r="H622" s="16">
        <v>2.2966292130000001</v>
      </c>
      <c r="I622" s="16">
        <v>5.8544782020765957</v>
      </c>
      <c r="J622" s="15">
        <v>9.3999178357069987E-2</v>
      </c>
    </row>
    <row r="623" spans="1:10" ht="15.75">
      <c r="A623" s="1">
        <v>2007</v>
      </c>
      <c r="B623" s="1" t="s">
        <v>82</v>
      </c>
      <c r="C623" s="13">
        <v>265</v>
      </c>
      <c r="D623" s="14">
        <v>6.7892239182950771</v>
      </c>
      <c r="E623" s="15">
        <v>0.13044619111545241</v>
      </c>
      <c r="F623" s="12">
        <v>0.22914074074074073</v>
      </c>
      <c r="G623" s="15">
        <v>1.0343723777853746E-2</v>
      </c>
      <c r="H623" s="16">
        <v>1.9739999999999993</v>
      </c>
      <c r="I623" s="16">
        <v>6.3999066379329328</v>
      </c>
      <c r="J623" s="15">
        <v>0.10758988855291485</v>
      </c>
    </row>
    <row r="624" spans="1:10" ht="15.75">
      <c r="A624" s="1">
        <v>2008</v>
      </c>
      <c r="B624" s="1" t="s">
        <v>82</v>
      </c>
      <c r="C624" s="13">
        <v>207</v>
      </c>
      <c r="D624" s="14">
        <v>2.6113427132428977</v>
      </c>
      <c r="E624" s="15">
        <v>0.13113291952472395</v>
      </c>
      <c r="F624" s="12">
        <v>0.20309787234042553</v>
      </c>
      <c r="G624" s="15">
        <v>4.0780894423278532E-3</v>
      </c>
      <c r="H624" s="16">
        <v>1.4093577981651373</v>
      </c>
      <c r="I624" s="16">
        <v>2.2297060044985666</v>
      </c>
      <c r="J624" s="15">
        <v>0.10137534233143336</v>
      </c>
    </row>
    <row r="625" spans="1:10" ht="15.75">
      <c r="A625" s="1">
        <v>2009</v>
      </c>
      <c r="B625" s="1" t="s">
        <v>82</v>
      </c>
      <c r="C625" s="13">
        <v>239</v>
      </c>
      <c r="D625" s="14">
        <v>4.5851568938156033</v>
      </c>
      <c r="E625" s="15">
        <v>0.12018676097326671</v>
      </c>
      <c r="F625" s="12">
        <v>0.17206200000000002</v>
      </c>
      <c r="G625" s="15">
        <v>1.0896949935009637E-2</v>
      </c>
      <c r="H625" s="16">
        <v>1.0420472440944877</v>
      </c>
      <c r="I625" s="16">
        <v>4.2427488262689721</v>
      </c>
      <c r="J625" s="15">
        <v>0.12668408316343718</v>
      </c>
    </row>
    <row r="626" spans="1:10" ht="15.75">
      <c r="A626" s="1">
        <v>2010</v>
      </c>
      <c r="B626" s="1" t="s">
        <v>82</v>
      </c>
      <c r="C626" s="13">
        <v>179</v>
      </c>
      <c r="D626" s="14">
        <v>4.9397717035348157</v>
      </c>
      <c r="E626" s="15">
        <v>0.15500954259584213</v>
      </c>
      <c r="F626" s="12">
        <v>0.20554888888888886</v>
      </c>
      <c r="G626" s="15">
        <v>1.666395670934178E-2</v>
      </c>
      <c r="H626" s="16">
        <v>1.1066101694915251</v>
      </c>
      <c r="I626" s="16">
        <v>4.441468876620851</v>
      </c>
      <c r="J626" s="15">
        <v>0.11840996969638747</v>
      </c>
    </row>
    <row r="627" spans="1:10" ht="15.75">
      <c r="A627" s="1">
        <v>2011</v>
      </c>
      <c r="B627" s="1" t="s">
        <v>82</v>
      </c>
      <c r="C627" s="13">
        <v>186</v>
      </c>
      <c r="D627" s="14">
        <v>4.427898607315452</v>
      </c>
      <c r="E627" s="15">
        <v>0.16003719001008307</v>
      </c>
      <c r="F627" s="12">
        <v>0.23749999999999999</v>
      </c>
      <c r="G627" s="15">
        <v>6.630552062332408E-3</v>
      </c>
      <c r="H627" s="16">
        <v>1.088648649</v>
      </c>
      <c r="I627" s="16">
        <v>3.907563786320102</v>
      </c>
      <c r="J627" s="15">
        <v>0.1458231517038644</v>
      </c>
    </row>
    <row r="628" spans="1:10" ht="15.75">
      <c r="A628" s="1">
        <v>2000</v>
      </c>
      <c r="B628" s="1" t="s">
        <v>83</v>
      </c>
      <c r="C628" s="13">
        <v>25</v>
      </c>
      <c r="D628" s="14">
        <v>28.445683392464943</v>
      </c>
      <c r="E628" s="15">
        <v>8.1939516810272006E-2</v>
      </c>
      <c r="F628" s="12">
        <v>9.5000000000000001E-2</v>
      </c>
      <c r="G628" s="15">
        <v>0.79048543689320394</v>
      </c>
      <c r="H628" s="16">
        <v>0.58400000000000007</v>
      </c>
      <c r="I628" s="16">
        <v>29.18077377935462</v>
      </c>
      <c r="J628" s="15">
        <v>0.1644449805710424</v>
      </c>
    </row>
    <row r="629" spans="1:10" ht="15.75">
      <c r="A629" s="1">
        <v>2001</v>
      </c>
      <c r="B629" s="1" t="s">
        <v>83</v>
      </c>
      <c r="C629" s="13">
        <v>25</v>
      </c>
      <c r="D629" s="14">
        <v>1.9250539533058699</v>
      </c>
      <c r="E629" s="15">
        <v>7.2591720619972502E-2</v>
      </c>
      <c r="F629" s="12">
        <v>7.4999999999999997E-2</v>
      </c>
      <c r="G629" s="15">
        <v>0.81924205378973103</v>
      </c>
      <c r="H629" s="16">
        <v>0.61521739130434805</v>
      </c>
      <c r="I629" s="16">
        <v>2.9223072395526799</v>
      </c>
      <c r="J629" s="15">
        <v>0.178940604794977</v>
      </c>
    </row>
    <row r="630" spans="1:10" ht="15.75">
      <c r="A630" s="1">
        <v>2002</v>
      </c>
      <c r="B630" s="1" t="s">
        <v>83</v>
      </c>
      <c r="C630" s="13">
        <v>24</v>
      </c>
      <c r="D630" s="14">
        <v>1.8091513344116459</v>
      </c>
      <c r="E630" s="15">
        <v>1.8196522442377678E-3</v>
      </c>
      <c r="F630" s="12">
        <v>6.25E-2</v>
      </c>
      <c r="G630" s="15">
        <v>0.77418197969543157</v>
      </c>
      <c r="H630" s="16">
        <v>0.65</v>
      </c>
      <c r="I630" s="16">
        <v>2.7709386372826526</v>
      </c>
      <c r="J630" s="15">
        <v>0.14249168007480792</v>
      </c>
    </row>
    <row r="631" spans="1:10" ht="15.75">
      <c r="A631" s="1">
        <v>2003</v>
      </c>
      <c r="B631" s="1" t="s">
        <v>83</v>
      </c>
      <c r="C631" s="13">
        <v>22</v>
      </c>
      <c r="D631" s="14" t="s">
        <v>12</v>
      </c>
      <c r="E631" s="15" t="s">
        <v>12</v>
      </c>
      <c r="F631" s="12">
        <v>0</v>
      </c>
      <c r="G631" s="15">
        <v>1.8813333333333333</v>
      </c>
      <c r="H631" s="16">
        <v>0.66428571428571437</v>
      </c>
      <c r="I631" s="16" t="s">
        <v>12</v>
      </c>
      <c r="J631" s="15" t="s">
        <v>12</v>
      </c>
    </row>
    <row r="632" spans="1:10" ht="15.75">
      <c r="A632" s="1">
        <v>2004</v>
      </c>
      <c r="B632" s="1" t="s">
        <v>83</v>
      </c>
      <c r="C632" s="13">
        <v>21</v>
      </c>
      <c r="D632" s="14">
        <v>1.8148749594024034</v>
      </c>
      <c r="E632" s="15">
        <v>0.1578434556674245</v>
      </c>
      <c r="F632" s="12">
        <v>0</v>
      </c>
      <c r="G632" s="15">
        <v>1.3421052631578947</v>
      </c>
      <c r="H632" s="16">
        <v>0.63809523809523805</v>
      </c>
      <c r="I632" s="16">
        <v>2.2685936992530045</v>
      </c>
      <c r="J632" s="15">
        <v>5.2942643715492045E-2</v>
      </c>
    </row>
    <row r="633" spans="1:10" ht="15.75">
      <c r="A633" s="1">
        <v>2005</v>
      </c>
      <c r="B633" s="1" t="s">
        <v>83</v>
      </c>
      <c r="C633" s="13">
        <v>21</v>
      </c>
      <c r="D633" s="14">
        <v>1.7992202729044833</v>
      </c>
      <c r="E633" s="15">
        <v>0.41585445094217022</v>
      </c>
      <c r="F633" s="12">
        <v>0</v>
      </c>
      <c r="G633" s="15">
        <v>1.3421052631578945</v>
      </c>
      <c r="H633" s="16">
        <v>0.73095238095238102</v>
      </c>
      <c r="I633" s="16">
        <v>2.7069525666016894</v>
      </c>
      <c r="J633" s="15">
        <v>5.1988564002599096E-2</v>
      </c>
    </row>
    <row r="634" spans="1:10" ht="15.75">
      <c r="A634" s="1">
        <v>2006</v>
      </c>
      <c r="B634" s="1" t="s">
        <v>83</v>
      </c>
      <c r="C634" s="13">
        <v>20</v>
      </c>
      <c r="D634" s="14" t="s">
        <v>12</v>
      </c>
      <c r="E634" s="15" t="s">
        <v>12</v>
      </c>
      <c r="F634" s="12" t="s">
        <v>12</v>
      </c>
      <c r="G634" s="15" t="s">
        <v>12</v>
      </c>
      <c r="H634" s="16">
        <v>0.745</v>
      </c>
      <c r="I634" s="16" t="s">
        <v>12</v>
      </c>
      <c r="J634" s="15" t="s">
        <v>12</v>
      </c>
    </row>
    <row r="635" spans="1:10" ht="15.75">
      <c r="A635" s="1">
        <v>2007</v>
      </c>
      <c r="B635" s="1" t="s">
        <v>83</v>
      </c>
      <c r="C635" s="13">
        <v>17</v>
      </c>
      <c r="D635" s="14" t="s">
        <v>12</v>
      </c>
      <c r="E635" s="15" t="s">
        <v>12</v>
      </c>
      <c r="F635" s="12">
        <v>0</v>
      </c>
      <c r="G635" s="15" t="s">
        <v>12</v>
      </c>
      <c r="H635" s="16">
        <v>0.70882352941176474</v>
      </c>
      <c r="I635" s="16" t="s">
        <v>12</v>
      </c>
      <c r="J635" s="15" t="s">
        <v>12</v>
      </c>
    </row>
    <row r="636" spans="1:10" ht="15.75">
      <c r="A636" s="1">
        <v>2008</v>
      </c>
      <c r="B636" s="1" t="s">
        <v>83</v>
      </c>
      <c r="C636" s="13">
        <v>17</v>
      </c>
      <c r="D636" s="14" t="s">
        <v>12</v>
      </c>
      <c r="E636" s="15" t="s">
        <v>12</v>
      </c>
      <c r="F636" s="12">
        <v>0</v>
      </c>
      <c r="G636" s="15" t="s">
        <v>12</v>
      </c>
      <c r="H636" s="16">
        <v>0.82562499999999994</v>
      </c>
      <c r="I636" s="16" t="s">
        <v>12</v>
      </c>
      <c r="J636" s="15" t="s">
        <v>12</v>
      </c>
    </row>
    <row r="637" spans="1:10" ht="15.75">
      <c r="A637" s="1">
        <v>2009</v>
      </c>
      <c r="B637" s="1" t="s">
        <v>83</v>
      </c>
      <c r="C637" s="13">
        <v>19</v>
      </c>
      <c r="D637" s="14" t="s">
        <v>12</v>
      </c>
      <c r="E637" s="15" t="s">
        <v>12</v>
      </c>
      <c r="F637" s="12">
        <v>0</v>
      </c>
      <c r="G637" s="15" t="s">
        <v>12</v>
      </c>
      <c r="H637" s="16">
        <v>0.76111111111111107</v>
      </c>
      <c r="I637" s="16" t="s">
        <v>12</v>
      </c>
      <c r="J637" s="15" t="s">
        <v>12</v>
      </c>
    </row>
    <row r="638" spans="1:10" ht="15.75">
      <c r="A638" s="1">
        <v>2000</v>
      </c>
      <c r="B638" s="1" t="s">
        <v>84</v>
      </c>
      <c r="C638" s="13">
        <v>20</v>
      </c>
      <c r="D638" s="14">
        <v>9.5759151414309489</v>
      </c>
      <c r="E638" s="15">
        <v>0.185108153078203</v>
      </c>
      <c r="F638" s="12">
        <v>0</v>
      </c>
      <c r="G638" s="15">
        <v>0</v>
      </c>
      <c r="H638" s="16">
        <v>1.161</v>
      </c>
      <c r="I638" s="16">
        <v>9.8113560732113143</v>
      </c>
      <c r="J638" s="15">
        <v>0.30330827988549108</v>
      </c>
    </row>
    <row r="639" spans="1:10" ht="15.75">
      <c r="A639" s="1">
        <v>2001</v>
      </c>
      <c r="B639" s="1" t="s">
        <v>84</v>
      </c>
      <c r="C639" s="13">
        <v>18</v>
      </c>
      <c r="D639" s="14">
        <v>7.0580539656582202</v>
      </c>
      <c r="E639" s="15">
        <v>1.8397383483237901E-2</v>
      </c>
      <c r="F639" s="12" t="s">
        <v>12</v>
      </c>
      <c r="G639" s="15">
        <v>0.72376623376623395</v>
      </c>
      <c r="H639" s="16">
        <v>1.0988888888888899</v>
      </c>
      <c r="I639" s="16">
        <v>7.13286999182339</v>
      </c>
      <c r="J639" s="15">
        <v>0.14548820518070299</v>
      </c>
    </row>
    <row r="640" spans="1:10" ht="15.75">
      <c r="A640" s="1">
        <v>2002</v>
      </c>
      <c r="B640" s="1" t="s">
        <v>85</v>
      </c>
      <c r="C640" s="13">
        <v>17</v>
      </c>
      <c r="D640" s="14">
        <v>8.9178712220762151</v>
      </c>
      <c r="E640" s="15">
        <v>0.11300919842312747</v>
      </c>
      <c r="F640" s="12" t="e">
        <v>#DIV/0!</v>
      </c>
      <c r="G640" s="15">
        <v>6.996639344262294E-2</v>
      </c>
      <c r="H640" s="16">
        <v>1.1335294117647057</v>
      </c>
      <c r="I640" s="16">
        <v>8.9862023653088059</v>
      </c>
      <c r="J640" s="15">
        <v>0.12631245072273325</v>
      </c>
    </row>
    <row r="641" spans="1:10" ht="15.75">
      <c r="A641" s="1">
        <v>2003</v>
      </c>
      <c r="B641" s="1" t="s">
        <v>85</v>
      </c>
      <c r="C641" s="13">
        <v>17</v>
      </c>
      <c r="D641" s="14" t="s">
        <v>12</v>
      </c>
      <c r="E641" s="15" t="s">
        <v>12</v>
      </c>
      <c r="F641" s="12">
        <v>0</v>
      </c>
      <c r="G641" s="15">
        <v>0</v>
      </c>
      <c r="H641" s="16">
        <v>1.1231249999999999</v>
      </c>
      <c r="I641" s="16" t="s">
        <v>12</v>
      </c>
      <c r="J641" s="15" t="s">
        <v>12</v>
      </c>
    </row>
    <row r="642" spans="1:10" ht="15.75">
      <c r="A642" s="1">
        <v>2004</v>
      </c>
      <c r="B642" s="1" t="s">
        <v>85</v>
      </c>
      <c r="C642" s="13">
        <v>17</v>
      </c>
      <c r="D642" s="14">
        <v>3.4920853406744663</v>
      </c>
      <c r="E642" s="15">
        <v>0.10461114934618031</v>
      </c>
      <c r="F642" s="12">
        <v>0</v>
      </c>
      <c r="G642" s="15">
        <v>0.94666666666666666</v>
      </c>
      <c r="H642" s="16">
        <v>1.079375</v>
      </c>
      <c r="I642" s="16">
        <v>3.4721266345492081</v>
      </c>
      <c r="J642" s="15">
        <v>2.3808635540261521E-2</v>
      </c>
    </row>
    <row r="643" spans="1:10" ht="15.75">
      <c r="A643" s="1">
        <v>2005</v>
      </c>
      <c r="B643" s="1" t="s">
        <v>85</v>
      </c>
      <c r="C643" s="13">
        <v>15</v>
      </c>
      <c r="D643" s="14">
        <v>3.8346153846153848</v>
      </c>
      <c r="E643" s="15">
        <v>0.14615384615384613</v>
      </c>
      <c r="F643" s="12">
        <v>0</v>
      </c>
      <c r="G643" s="15">
        <v>0.94666666666666666</v>
      </c>
      <c r="H643" s="16">
        <v>1.2550000000000001</v>
      </c>
      <c r="I643" s="16">
        <v>3.7230769230769232</v>
      </c>
      <c r="J643" s="15">
        <v>0.12581879784615382</v>
      </c>
    </row>
    <row r="644" spans="1:10" ht="15.75">
      <c r="A644" s="1">
        <v>2006</v>
      </c>
      <c r="B644" s="1" t="s">
        <v>85</v>
      </c>
      <c r="C644" s="13">
        <v>15</v>
      </c>
      <c r="D644" s="14" t="s">
        <v>12</v>
      </c>
      <c r="E644" s="15" t="s">
        <v>12</v>
      </c>
      <c r="F644" s="12" t="s">
        <v>12</v>
      </c>
      <c r="G644" s="15">
        <v>0</v>
      </c>
      <c r="H644" s="16">
        <v>1.207142857</v>
      </c>
      <c r="I644" s="16" t="s">
        <v>12</v>
      </c>
      <c r="J644" s="15" t="s">
        <v>12</v>
      </c>
    </row>
    <row r="645" spans="1:10" ht="15.75">
      <c r="A645" s="1">
        <v>2007</v>
      </c>
      <c r="B645" s="1" t="s">
        <v>85</v>
      </c>
      <c r="C645" s="13">
        <v>14</v>
      </c>
      <c r="D645" s="14" t="s">
        <v>12</v>
      </c>
      <c r="E645" s="15" t="s">
        <v>12</v>
      </c>
      <c r="F645" s="12">
        <v>0</v>
      </c>
      <c r="G645" s="15">
        <v>0</v>
      </c>
      <c r="H645" s="16">
        <v>1.3692307692307695</v>
      </c>
      <c r="I645" s="16" t="s">
        <v>12</v>
      </c>
      <c r="J645" s="15" t="s">
        <v>12</v>
      </c>
    </row>
    <row r="646" spans="1:10" ht="15.75">
      <c r="A646" s="1">
        <v>2008</v>
      </c>
      <c r="B646" s="1" t="s">
        <v>85</v>
      </c>
      <c r="C646" s="13">
        <v>15</v>
      </c>
      <c r="D646" s="14" t="s">
        <v>12</v>
      </c>
      <c r="E646" s="15" t="s">
        <v>12</v>
      </c>
      <c r="F646" s="12">
        <v>0</v>
      </c>
      <c r="G646" s="15">
        <v>0.36715116279069765</v>
      </c>
      <c r="H646" s="16">
        <v>1.3346666666666667</v>
      </c>
      <c r="I646" s="16" t="s">
        <v>12</v>
      </c>
      <c r="J646" s="15" t="s">
        <v>12</v>
      </c>
    </row>
    <row r="647" spans="1:10" ht="15.75">
      <c r="A647" s="1">
        <v>2009</v>
      </c>
      <c r="B647" s="1" t="s">
        <v>85</v>
      </c>
      <c r="C647" s="13">
        <v>16</v>
      </c>
      <c r="D647" s="14">
        <v>4.2324766355140193</v>
      </c>
      <c r="E647" s="15">
        <v>0.10630841121495327</v>
      </c>
      <c r="F647" s="12">
        <v>0</v>
      </c>
      <c r="G647" s="15">
        <v>0.69630930232558141</v>
      </c>
      <c r="H647" s="16">
        <v>1.3873333333333335</v>
      </c>
      <c r="I647" s="16">
        <v>4.3130841121495331</v>
      </c>
      <c r="J647" s="15">
        <v>1.51309929906542E-2</v>
      </c>
    </row>
    <row r="648" spans="1:10" ht="15.75">
      <c r="A648" s="1">
        <v>2011</v>
      </c>
      <c r="B648" s="1" t="s">
        <v>86</v>
      </c>
      <c r="C648" s="13">
        <v>60</v>
      </c>
      <c r="D648" s="14">
        <v>1.8714052387886522</v>
      </c>
      <c r="E648" s="15">
        <v>0.10594714919850297</v>
      </c>
      <c r="F648" s="12">
        <v>0.1869575758</v>
      </c>
      <c r="G648" s="15">
        <v>0.32871497789425252</v>
      </c>
      <c r="H648" s="16">
        <v>1.0561702129999999</v>
      </c>
      <c r="I648" s="16">
        <v>1.7530811520142338</v>
      </c>
      <c r="J648" s="15">
        <v>0.10320235205086431</v>
      </c>
    </row>
    <row r="649" spans="1:10" ht="15.75">
      <c r="A649" s="1">
        <v>2000</v>
      </c>
      <c r="B649" s="1" t="s">
        <v>87</v>
      </c>
      <c r="C649" s="13">
        <v>122</v>
      </c>
      <c r="D649" s="14">
        <v>0.66141767109060956</v>
      </c>
      <c r="E649" s="15">
        <v>4.5353058155572959E-2</v>
      </c>
      <c r="F649" s="12">
        <v>0.12704918032786885</v>
      </c>
      <c r="G649" s="15">
        <v>0.29020950600475504</v>
      </c>
      <c r="H649" s="16">
        <v>0.77812499999999996</v>
      </c>
      <c r="I649" s="16">
        <v>0.95980120104968991</v>
      </c>
      <c r="J649" s="15">
        <v>7.884210189156042E-2</v>
      </c>
    </row>
    <row r="650" spans="1:10" ht="15.75">
      <c r="A650" s="1">
        <v>2001</v>
      </c>
      <c r="B650" s="1" t="s">
        <v>87</v>
      </c>
      <c r="C650" s="13">
        <v>151</v>
      </c>
      <c r="D650" s="14">
        <v>0.62119530449125604</v>
      </c>
      <c r="E650" s="15">
        <v>1.10168206914802E-2</v>
      </c>
      <c r="F650" s="12">
        <v>0.13810357142857099</v>
      </c>
      <c r="G650" s="15">
        <v>0.15208565604084401</v>
      </c>
      <c r="H650" s="16">
        <v>0.78067226890756303</v>
      </c>
      <c r="I650" s="16">
        <v>0.97425833005757601</v>
      </c>
      <c r="J650" s="15">
        <v>7.7806106503437306E-2</v>
      </c>
    </row>
    <row r="651" spans="1:10" ht="15.75">
      <c r="A651" s="1">
        <v>2002</v>
      </c>
      <c r="B651" s="1" t="s">
        <v>87</v>
      </c>
      <c r="C651" s="13">
        <v>153</v>
      </c>
      <c r="D651" s="14">
        <v>0.63197488534936952</v>
      </c>
      <c r="E651" s="15">
        <v>7.1455817504921717E-3</v>
      </c>
      <c r="F651" s="12">
        <v>0.13985714285714285</v>
      </c>
      <c r="G651" s="15">
        <v>0.37781378512520075</v>
      </c>
      <c r="H651" s="16">
        <v>0.80090090090090138</v>
      </c>
      <c r="I651" s="16">
        <v>0.9810769529686908</v>
      </c>
      <c r="J651" s="15">
        <v>6.824732568530853E-2</v>
      </c>
    </row>
    <row r="652" spans="1:10" ht="15.75">
      <c r="A652" s="1">
        <v>2003</v>
      </c>
      <c r="B652" s="1" t="s">
        <v>87</v>
      </c>
      <c r="C652" s="13">
        <v>138</v>
      </c>
      <c r="D652" s="14">
        <v>0.95788294529878459</v>
      </c>
      <c r="E652" s="15">
        <v>1.9994374948855358E-2</v>
      </c>
      <c r="F652" s="12">
        <v>0.17066964285714284</v>
      </c>
      <c r="G652" s="15">
        <v>0.52727111281112538</v>
      </c>
      <c r="H652" s="16">
        <v>0.82069306930693087</v>
      </c>
      <c r="I652" s="16">
        <v>1.3042836346082305</v>
      </c>
      <c r="J652" s="15">
        <v>7.4651450293596017E-2</v>
      </c>
    </row>
    <row r="653" spans="1:10" ht="15.75">
      <c r="A653" s="1">
        <v>2004</v>
      </c>
      <c r="B653" s="1" t="s">
        <v>87</v>
      </c>
      <c r="C653" s="13">
        <v>133</v>
      </c>
      <c r="D653" s="14">
        <v>1.0591825293190322</v>
      </c>
      <c r="E653" s="15">
        <v>1.7286497867307325E-2</v>
      </c>
      <c r="F653" s="12">
        <v>0.195363043478261</v>
      </c>
      <c r="G653" s="15">
        <v>0.21613895753117648</v>
      </c>
      <c r="H653" s="16">
        <v>0.772556390977443</v>
      </c>
      <c r="I653" s="16">
        <v>1.3498663442290759</v>
      </c>
      <c r="J653" s="15">
        <v>7.7457440065837366E-2</v>
      </c>
    </row>
    <row r="654" spans="1:10" ht="15.75">
      <c r="A654" s="1">
        <v>2005</v>
      </c>
      <c r="B654" s="1" t="s">
        <v>87</v>
      </c>
      <c r="C654" s="13">
        <v>134</v>
      </c>
      <c r="D654" s="14">
        <v>0.99795821166498999</v>
      </c>
      <c r="E654" s="15">
        <v>0.19709069022104106</v>
      </c>
      <c r="F654" s="12">
        <v>0.19048541666666668</v>
      </c>
      <c r="G654" s="15">
        <v>0.28370241986503586</v>
      </c>
      <c r="H654" s="16">
        <v>0.83238636363636342</v>
      </c>
      <c r="I654" s="16">
        <v>1.2720207924131981</v>
      </c>
      <c r="J654" s="15">
        <v>6.3643381313947756E-2</v>
      </c>
    </row>
    <row r="655" spans="1:10" ht="15.75">
      <c r="A655" s="1">
        <v>2006</v>
      </c>
      <c r="B655" s="1" t="s">
        <v>87</v>
      </c>
      <c r="C655" s="13">
        <v>139</v>
      </c>
      <c r="D655" s="14">
        <v>1.0342386599196052</v>
      </c>
      <c r="E655" s="15">
        <v>6.6247350155128185E-2</v>
      </c>
      <c r="F655" s="12">
        <v>0.19272340399999999</v>
      </c>
      <c r="G655" s="15">
        <v>0.25265880825133608</v>
      </c>
      <c r="H655" s="16">
        <v>1.0054651160000001</v>
      </c>
      <c r="I655" s="16">
        <v>1.2948343543277296</v>
      </c>
      <c r="J655" s="15">
        <v>6.668650660502666E-2</v>
      </c>
    </row>
    <row r="656" spans="1:10" ht="15.75">
      <c r="A656" s="1">
        <v>2007</v>
      </c>
      <c r="B656" s="1" t="s">
        <v>87</v>
      </c>
      <c r="C656" s="13">
        <v>125</v>
      </c>
      <c r="D656" s="14">
        <v>1.2859986151653242</v>
      </c>
      <c r="E656" s="15">
        <v>7.0854571586555615E-2</v>
      </c>
      <c r="F656" s="12">
        <v>0.17532307692307689</v>
      </c>
      <c r="G656" s="15">
        <v>0.22245018770993871</v>
      </c>
      <c r="H656" s="16">
        <v>1.1891489361702128</v>
      </c>
      <c r="I656" s="16">
        <v>1.5361047033931405</v>
      </c>
      <c r="J656" s="15">
        <v>7.4437994032351712E-2</v>
      </c>
    </row>
    <row r="657" spans="1:10" ht="15.75">
      <c r="A657" s="1">
        <v>2008</v>
      </c>
      <c r="B657" s="1" t="s">
        <v>87</v>
      </c>
      <c r="C657" s="13">
        <v>123</v>
      </c>
      <c r="D657" s="14">
        <v>0.50439017643688377</v>
      </c>
      <c r="E657" s="15">
        <v>6.9816845474482817E-2</v>
      </c>
      <c r="F657" s="12">
        <v>0.15115762711864408</v>
      </c>
      <c r="G657" s="15">
        <v>0.20333593372710737</v>
      </c>
      <c r="H657" s="16">
        <v>1.3892929292929292</v>
      </c>
      <c r="I657" s="16">
        <v>0.70647699207713399</v>
      </c>
      <c r="J657" s="15">
        <v>7.4399314966510588E-2</v>
      </c>
    </row>
    <row r="658" spans="1:10" ht="15.75">
      <c r="A658" s="1">
        <v>2009</v>
      </c>
      <c r="B658" s="1" t="s">
        <v>87</v>
      </c>
      <c r="C658" s="13">
        <v>130</v>
      </c>
      <c r="D658" s="14">
        <v>0.71616870004347566</v>
      </c>
      <c r="E658" s="15">
        <v>2.6969701132406671E-2</v>
      </c>
      <c r="F658" s="12">
        <v>7.0429687500000004E-2</v>
      </c>
      <c r="G658" s="15">
        <v>0.19733271853838275</v>
      </c>
      <c r="H658" s="16">
        <v>1.3221153846153848</v>
      </c>
      <c r="I658" s="16">
        <v>0.9809404607518859</v>
      </c>
      <c r="J658" s="15">
        <v>7.1258749670963059E-2</v>
      </c>
    </row>
    <row r="659" spans="1:10" ht="15.75">
      <c r="A659" s="1">
        <v>2010</v>
      </c>
      <c r="B659" s="1" t="s">
        <v>87</v>
      </c>
      <c r="C659" s="13">
        <v>113</v>
      </c>
      <c r="D659" s="14">
        <v>1.3534121724087844</v>
      </c>
      <c r="E659" s="15">
        <v>5.2632724509432356E-2</v>
      </c>
      <c r="F659" s="12">
        <v>0.14429999999999998</v>
      </c>
      <c r="G659" s="15">
        <v>0.46874942446340695</v>
      </c>
      <c r="H659" s="16">
        <v>1.2125742574257428</v>
      </c>
      <c r="I659" s="16">
        <v>1.5961449196775452</v>
      </c>
      <c r="J659" s="15">
        <v>5.1566158821322192E-2</v>
      </c>
    </row>
    <row r="660" spans="1:10" ht="15.75">
      <c r="A660" s="1">
        <v>2011</v>
      </c>
      <c r="B660" s="1" t="s">
        <v>87</v>
      </c>
      <c r="C660" s="13">
        <v>100</v>
      </c>
      <c r="D660" s="14">
        <v>1.2587417503617835</v>
      </c>
      <c r="E660" s="15">
        <v>7.2587082218419918E-2</v>
      </c>
      <c r="F660" s="12">
        <v>0.16255476189999998</v>
      </c>
      <c r="G660" s="15">
        <v>0.25380020430614492</v>
      </c>
      <c r="H660" s="16">
        <v>1.1997619049999999</v>
      </c>
      <c r="I660" s="16">
        <v>1.3713651299067906</v>
      </c>
      <c r="J660" s="15">
        <v>8.215008319399171E-2</v>
      </c>
    </row>
    <row r="661" spans="1:10" ht="15.75">
      <c r="A661" s="1">
        <v>2000</v>
      </c>
      <c r="B661" s="1" t="s">
        <v>88</v>
      </c>
      <c r="C661" s="13">
        <v>20</v>
      </c>
      <c r="D661" s="14">
        <v>0.33284114935357523</v>
      </c>
      <c r="E661" s="15">
        <v>2.1136182454680946E-2</v>
      </c>
      <c r="F661" s="12">
        <v>5.0277777777777775E-2</v>
      </c>
      <c r="G661" s="15">
        <v>6.6639194139194141E-2</v>
      </c>
      <c r="H661" s="16">
        <v>0.8075</v>
      </c>
      <c r="I661" s="16">
        <v>0.43241482097674261</v>
      </c>
      <c r="J661" s="15">
        <v>5.3866371286957121E-2</v>
      </c>
    </row>
    <row r="662" spans="1:10" ht="15.75">
      <c r="A662" s="1">
        <v>2001</v>
      </c>
      <c r="B662" s="1" t="s">
        <v>88</v>
      </c>
      <c r="C662" s="13">
        <v>20</v>
      </c>
      <c r="D662" s="14">
        <v>0.51365427927927898</v>
      </c>
      <c r="E662" s="15">
        <v>-1.5674458242025801E-3</v>
      </c>
      <c r="F662" s="12">
        <v>0.10199999999999999</v>
      </c>
      <c r="G662" s="15">
        <v>0.17432057416267899</v>
      </c>
      <c r="H662" s="16">
        <v>0.82666666666666699</v>
      </c>
      <c r="I662" s="16">
        <v>0.603322072072072</v>
      </c>
      <c r="J662" s="15">
        <v>2.5284982594373898E-2</v>
      </c>
    </row>
    <row r="663" spans="1:10" ht="15.75">
      <c r="A663" s="1">
        <v>2002</v>
      </c>
      <c r="B663" s="1" t="s">
        <v>89</v>
      </c>
      <c r="C663" s="13">
        <v>21</v>
      </c>
      <c r="D663" s="14">
        <v>0.48026120383627197</v>
      </c>
      <c r="E663" s="15">
        <v>9.5200737442877586E-3</v>
      </c>
      <c r="F663" s="12">
        <v>0.15259999999999999</v>
      </c>
      <c r="G663" s="15">
        <v>0.12515138075313809</v>
      </c>
      <c r="H663" s="16">
        <v>0.91052631578947374</v>
      </c>
      <c r="I663" s="16">
        <v>0.54983972385117785</v>
      </c>
      <c r="J663" s="15">
        <v>1.8335984382921142E-2</v>
      </c>
    </row>
    <row r="664" spans="1:10" ht="15.75">
      <c r="A664" s="1">
        <v>2003</v>
      </c>
      <c r="B664" s="1" t="s">
        <v>89</v>
      </c>
      <c r="C664" s="13">
        <v>18</v>
      </c>
      <c r="D664" s="14">
        <v>0.60484184216303849</v>
      </c>
      <c r="E664" s="15">
        <v>3.1665343758971848E-3</v>
      </c>
      <c r="F664" s="12">
        <v>0.19600000000000001</v>
      </c>
      <c r="G664" s="15" t="s">
        <v>12</v>
      </c>
      <c r="H664" s="16">
        <v>1.1073333333333333</v>
      </c>
      <c r="I664" s="16">
        <v>0.68222349821829664</v>
      </c>
      <c r="J664" s="15">
        <v>1.0247342137706245E-2</v>
      </c>
    </row>
    <row r="665" spans="1:10" ht="15.75">
      <c r="A665" s="1">
        <v>2004</v>
      </c>
      <c r="B665" s="1" t="s">
        <v>89</v>
      </c>
      <c r="C665" s="13">
        <v>19</v>
      </c>
      <c r="D665" s="14">
        <v>0.63073931784107951</v>
      </c>
      <c r="E665" s="15">
        <v>5.8611319340329832E-3</v>
      </c>
      <c r="F665" s="12">
        <v>0.1875</v>
      </c>
      <c r="G665" s="15" t="s">
        <v>12</v>
      </c>
      <c r="H665" s="16">
        <v>0.99937500000000001</v>
      </c>
      <c r="I665" s="16">
        <v>0.66412574962518744</v>
      </c>
      <c r="J665" s="15">
        <v>1.1716638204628937E-2</v>
      </c>
    </row>
    <row r="666" spans="1:10" ht="15.75">
      <c r="A666" s="1">
        <v>2005</v>
      </c>
      <c r="B666" s="1" t="s">
        <v>89</v>
      </c>
      <c r="C666" s="13">
        <v>16</v>
      </c>
      <c r="D666" s="14">
        <v>0.57618712690941232</v>
      </c>
      <c r="E666" s="15">
        <v>2.1569370051759278E-2</v>
      </c>
      <c r="F666" s="12">
        <v>0.11749999999999999</v>
      </c>
      <c r="G666" s="15" t="s">
        <v>12</v>
      </c>
      <c r="H666" s="16">
        <v>1.0771428571428572</v>
      </c>
      <c r="I666" s="16">
        <v>0.62179660589009733</v>
      </c>
      <c r="J666" s="15">
        <v>5.5111610150679023E-3</v>
      </c>
    </row>
    <row r="667" spans="1:10" ht="15.75">
      <c r="A667" s="1">
        <v>2006</v>
      </c>
      <c r="B667" s="1" t="s">
        <v>89</v>
      </c>
      <c r="C667" s="13">
        <v>19</v>
      </c>
      <c r="D667" s="14">
        <v>0.53798116456953127</v>
      </c>
      <c r="E667" s="15">
        <v>2.3598591221510246E-2</v>
      </c>
      <c r="F667" s="12">
        <v>0.18333333299999999</v>
      </c>
      <c r="G667" s="15">
        <v>0.74235294117647066</v>
      </c>
      <c r="H667" s="16">
        <v>0.98750000000000004</v>
      </c>
      <c r="I667" s="16">
        <v>0.56960886227173291</v>
      </c>
      <c r="J667" s="15">
        <v>1.0088182551626766E-2</v>
      </c>
    </row>
    <row r="668" spans="1:10" ht="15.75">
      <c r="A668" s="1">
        <v>2007</v>
      </c>
      <c r="B668" s="1" t="s">
        <v>89</v>
      </c>
      <c r="C668" s="13">
        <v>17</v>
      </c>
      <c r="D668" s="14">
        <v>0.49401910626160189</v>
      </c>
      <c r="E668" s="15">
        <v>1.0965726445420383E-2</v>
      </c>
      <c r="F668" s="12">
        <v>0.126</v>
      </c>
      <c r="G668" s="15">
        <v>0.38784988272087573</v>
      </c>
      <c r="H668" s="16">
        <v>1.8858333333333335</v>
      </c>
      <c r="I668" s="16">
        <v>0.49025218454294384</v>
      </c>
      <c r="J668" s="15">
        <v>1.6949657264454205E-2</v>
      </c>
    </row>
    <row r="669" spans="1:10" ht="15.75">
      <c r="A669" s="1">
        <v>2008</v>
      </c>
      <c r="B669" s="1" t="s">
        <v>89</v>
      </c>
      <c r="C669" s="13">
        <v>17</v>
      </c>
      <c r="D669" s="14">
        <v>0.16975902085753045</v>
      </c>
      <c r="E669" s="15">
        <v>-3.2208633865914472E-2</v>
      </c>
      <c r="F669" s="12">
        <v>6.7857142857142852E-2</v>
      </c>
      <c r="G669" s="15">
        <v>0.29154255319148936</v>
      </c>
      <c r="H669" s="16">
        <v>1.3071428571428569</v>
      </c>
      <c r="I669" s="16">
        <v>0.18607806201626045</v>
      </c>
      <c r="J669" s="15">
        <v>1.0079510428765238E-2</v>
      </c>
    </row>
    <row r="670" spans="1:10" ht="15.75">
      <c r="A670" s="1">
        <v>2009</v>
      </c>
      <c r="B670" s="1" t="s">
        <v>89</v>
      </c>
      <c r="C670" s="13">
        <v>15</v>
      </c>
      <c r="D670" s="14">
        <v>0.47052653350667778</v>
      </c>
      <c r="E670" s="15">
        <v>-2.5676633967616127E-2</v>
      </c>
      <c r="F670" s="12">
        <v>0.03</v>
      </c>
      <c r="G670" s="15">
        <v>0.25419165029469548</v>
      </c>
      <c r="H670" s="16">
        <v>1.2079999999999997</v>
      </c>
      <c r="I670" s="16">
        <v>0.42314738210613406</v>
      </c>
      <c r="J670" s="15">
        <v>1.4497753072922824E-2</v>
      </c>
    </row>
    <row r="671" spans="1:10" ht="15.75">
      <c r="A671" s="1">
        <v>2000</v>
      </c>
      <c r="B671" s="1" t="s">
        <v>90</v>
      </c>
      <c r="C671" s="13">
        <v>14</v>
      </c>
      <c r="D671" s="14">
        <v>0.73704262366460882</v>
      </c>
      <c r="E671" s="15">
        <v>2.9747927908314806E-2</v>
      </c>
      <c r="F671" s="12">
        <v>0.18</v>
      </c>
      <c r="G671" s="15">
        <v>0.39977721196690008</v>
      </c>
      <c r="H671" s="16">
        <v>0.82142857142857151</v>
      </c>
      <c r="I671" s="16">
        <v>1.6149408307027231</v>
      </c>
      <c r="J671" s="15">
        <v>0.15054065573789149</v>
      </c>
    </row>
    <row r="672" spans="1:10" ht="15.75">
      <c r="A672" s="1">
        <v>2001</v>
      </c>
      <c r="B672" s="1" t="s">
        <v>90</v>
      </c>
      <c r="C672" s="13">
        <v>20</v>
      </c>
      <c r="D672" s="14">
        <v>0.60257321614356496</v>
      </c>
      <c r="E672" s="15">
        <v>2.55156083024588E-2</v>
      </c>
      <c r="F672" s="12">
        <v>0.18132999999999999</v>
      </c>
      <c r="G672" s="15">
        <v>0.31087974098057403</v>
      </c>
      <c r="H672" s="16">
        <v>0.76333333333333298</v>
      </c>
      <c r="I672" s="16">
        <v>1.2671653665632501</v>
      </c>
      <c r="J672" s="15">
        <v>0.15483101210622899</v>
      </c>
    </row>
    <row r="673" spans="1:10" ht="15.75">
      <c r="A673" s="1">
        <v>2002</v>
      </c>
      <c r="B673" s="1" t="s">
        <v>90</v>
      </c>
      <c r="C673" s="13">
        <v>20</v>
      </c>
      <c r="D673" s="14">
        <v>0.55140614809151733</v>
      </c>
      <c r="E673" s="15">
        <v>1.2573482090022849E-2</v>
      </c>
      <c r="F673" s="12">
        <v>0.15875</v>
      </c>
      <c r="G673" s="15">
        <v>8.3471106372508819E-2</v>
      </c>
      <c r="H673" s="16">
        <v>0.83</v>
      </c>
      <c r="I673" s="16">
        <v>1.1691912974745053</v>
      </c>
      <c r="J673" s="15">
        <v>0.1357540616454373</v>
      </c>
    </row>
    <row r="674" spans="1:10" ht="15.75">
      <c r="A674" s="1">
        <v>2003</v>
      </c>
      <c r="B674" s="1" t="s">
        <v>90</v>
      </c>
      <c r="C674" s="13">
        <v>23</v>
      </c>
      <c r="D674" s="14">
        <v>0.90019452231089547</v>
      </c>
      <c r="E674" s="15">
        <v>3.4585031397232312E-2</v>
      </c>
      <c r="F674" s="12">
        <v>0.12812499999999999</v>
      </c>
      <c r="G674" s="15">
        <v>0.78012293853073444</v>
      </c>
      <c r="H674" s="16">
        <v>0.80263157894736847</v>
      </c>
      <c r="I674" s="16">
        <v>1.7371951805803127</v>
      </c>
      <c r="J674" s="15">
        <v>-2.3960223219898994E-2</v>
      </c>
    </row>
    <row r="675" spans="1:10" ht="15.75">
      <c r="A675" s="1">
        <v>2004</v>
      </c>
      <c r="B675" s="1" t="s">
        <v>90</v>
      </c>
      <c r="C675" s="13">
        <v>28</v>
      </c>
      <c r="D675" s="14">
        <v>1.230892290132414</v>
      </c>
      <c r="E675" s="15">
        <v>4.3998275767860077E-2</v>
      </c>
      <c r="F675" s="12">
        <v>0.13288181818181799</v>
      </c>
      <c r="G675" s="15">
        <v>0.39445474576975836</v>
      </c>
      <c r="H675" s="16">
        <v>0.67428571428571404</v>
      </c>
      <c r="I675" s="16">
        <v>1.8995391928893639</v>
      </c>
      <c r="J675" s="15">
        <v>0.18996520713564974</v>
      </c>
    </row>
    <row r="676" spans="1:10" ht="15.75">
      <c r="A676" s="1">
        <v>2005</v>
      </c>
      <c r="B676" s="1" t="s">
        <v>90</v>
      </c>
      <c r="C676" s="13">
        <v>39</v>
      </c>
      <c r="D676" s="14">
        <v>1.3480632945802591</v>
      </c>
      <c r="E676" s="15">
        <v>0.19239352387454875</v>
      </c>
      <c r="F676" s="12">
        <v>9.4053333333333336E-2</v>
      </c>
      <c r="G676" s="15">
        <v>0.22654304387254137</v>
      </c>
      <c r="H676" s="16">
        <v>0.72428571428571431</v>
      </c>
      <c r="I676" s="16">
        <v>2.114406913598978</v>
      </c>
      <c r="J676" s="15">
        <v>0.23009800945245631</v>
      </c>
    </row>
    <row r="677" spans="1:10" ht="15.75">
      <c r="A677" s="1">
        <v>2006</v>
      </c>
      <c r="B677" s="1" t="s">
        <v>90</v>
      </c>
      <c r="C677" s="13">
        <v>46</v>
      </c>
      <c r="D677" s="14">
        <v>1.5312689097422993</v>
      </c>
      <c r="E677" s="15">
        <v>0.14573108065275231</v>
      </c>
      <c r="F677" s="12">
        <v>8.5199999999999998E-2</v>
      </c>
      <c r="G677" s="15">
        <v>0.44601679890719909</v>
      </c>
      <c r="H677" s="16">
        <v>0.86458333300000001</v>
      </c>
      <c r="I677" s="16">
        <v>2.3436074265461566</v>
      </c>
      <c r="J677" s="15">
        <v>0.18261776180688291</v>
      </c>
    </row>
    <row r="678" spans="1:10" ht="15.75">
      <c r="A678" s="1">
        <v>2007</v>
      </c>
      <c r="B678" s="1" t="s">
        <v>90</v>
      </c>
      <c r="C678" s="13">
        <v>51</v>
      </c>
      <c r="D678" s="14">
        <v>2.7918395907730917</v>
      </c>
      <c r="E678" s="15">
        <v>0.19406910529871627</v>
      </c>
      <c r="F678" s="12">
        <v>0.12127368421052631</v>
      </c>
      <c r="G678" s="15">
        <v>0.38074466657721717</v>
      </c>
      <c r="H678" s="16">
        <v>0.87424242424242438</v>
      </c>
      <c r="I678" s="16">
        <v>4.0509663642505558</v>
      </c>
      <c r="J678" s="15">
        <v>0.21973941607952904</v>
      </c>
    </row>
    <row r="679" spans="1:10" ht="15.75">
      <c r="A679" s="1">
        <v>2008</v>
      </c>
      <c r="B679" s="1" t="s">
        <v>90</v>
      </c>
      <c r="C679" s="13">
        <v>55</v>
      </c>
      <c r="D679" s="14">
        <v>0.84626003560140983</v>
      </c>
      <c r="E679" s="15">
        <v>0.266465651905402</v>
      </c>
      <c r="F679" s="12">
        <v>8.9086956521739133E-2</v>
      </c>
      <c r="G679" s="15">
        <v>0.35261529933481167</v>
      </c>
      <c r="H679" s="16">
        <v>1.3048780487804876</v>
      </c>
      <c r="I679" s="16">
        <v>2.2345878591927932</v>
      </c>
      <c r="J679" s="15">
        <v>0.19204342695353649</v>
      </c>
    </row>
    <row r="680" spans="1:10" ht="15.75">
      <c r="A680" s="1">
        <v>2009</v>
      </c>
      <c r="B680" s="1" t="s">
        <v>90</v>
      </c>
      <c r="C680" s="13">
        <v>53</v>
      </c>
      <c r="D680" s="14">
        <v>0.87233505102556308</v>
      </c>
      <c r="E680" s="15">
        <v>5.3059849786130472E-2</v>
      </c>
      <c r="F680" s="12">
        <v>4.4290909090909089E-2</v>
      </c>
      <c r="G680" s="15">
        <v>0.12938996642358744</v>
      </c>
      <c r="H680" s="16">
        <v>1.3820000000000001</v>
      </c>
      <c r="I680" s="16">
        <v>2.1073523963490617</v>
      </c>
      <c r="J680" s="15">
        <v>0.18099045471691746</v>
      </c>
    </row>
    <row r="681" spans="1:10" ht="15.75">
      <c r="A681" s="1">
        <v>2010</v>
      </c>
      <c r="B681" s="1" t="s">
        <v>90</v>
      </c>
      <c r="C681" s="13">
        <v>52</v>
      </c>
      <c r="D681" s="14">
        <v>1.3323423355159063</v>
      </c>
      <c r="E681" s="15">
        <v>6.7411623646663976E-2</v>
      </c>
      <c r="F681" s="12">
        <v>0.13123750000000001</v>
      </c>
      <c r="G681" s="15">
        <v>0.24274175363661998</v>
      </c>
      <c r="H681" s="16">
        <v>1.3708333333333333</v>
      </c>
      <c r="I681" s="16">
        <v>2.99131279724363</v>
      </c>
      <c r="J681" s="15">
        <v>0.13571857630388801</v>
      </c>
    </row>
    <row r="682" spans="1:10" ht="15.75">
      <c r="A682" s="1">
        <v>2011</v>
      </c>
      <c r="B682" s="1" t="s">
        <v>90</v>
      </c>
      <c r="C682" s="13">
        <v>52</v>
      </c>
      <c r="D682" s="14">
        <v>1.0752151511605856</v>
      </c>
      <c r="E682" s="15">
        <v>7.8112076304524122E-3</v>
      </c>
      <c r="F682" s="12">
        <v>0.21901199999999998</v>
      </c>
      <c r="G682" s="15">
        <v>0.25252599286033023</v>
      </c>
      <c r="H682" s="16">
        <v>1.3959375000000001</v>
      </c>
      <c r="I682" s="16">
        <v>2.6855181985805872</v>
      </c>
      <c r="J682" s="15">
        <v>0.13687261861791677</v>
      </c>
    </row>
    <row r="683" spans="1:10" ht="15.75">
      <c r="A683" s="1">
        <v>2011</v>
      </c>
      <c r="B683" s="1" t="s">
        <v>91</v>
      </c>
      <c r="C683" s="13">
        <v>83</v>
      </c>
      <c r="D683" s="14">
        <v>2.3432517549966034</v>
      </c>
      <c r="E683" s="15">
        <v>0.166394436010769</v>
      </c>
      <c r="F683" s="12">
        <v>0.1555</v>
      </c>
      <c r="G683" s="15">
        <v>0.22908332516516047</v>
      </c>
      <c r="H683" s="16">
        <v>0.84807692300000004</v>
      </c>
      <c r="I683" s="16">
        <v>2.5241673725792788</v>
      </c>
      <c r="J683" s="15">
        <v>0.17284743240013081</v>
      </c>
    </row>
    <row r="684" spans="1:10" ht="15.75">
      <c r="A684" s="1">
        <v>2011</v>
      </c>
      <c r="B684" s="1" t="s">
        <v>92</v>
      </c>
      <c r="C684" s="13">
        <v>146</v>
      </c>
      <c r="D684" s="14">
        <v>0.74967199404790386</v>
      </c>
      <c r="E684" s="15">
        <v>4.8928792086324051E-2</v>
      </c>
      <c r="F684" s="12">
        <v>0.1703339623</v>
      </c>
      <c r="G684" s="15">
        <v>0.37293622285828121</v>
      </c>
      <c r="H684" s="16">
        <v>1.03009434</v>
      </c>
      <c r="I684" s="16">
        <v>0.7344886015937222</v>
      </c>
      <c r="J684" s="15">
        <v>4.8143215436171477E-2</v>
      </c>
    </row>
    <row r="685" spans="1:10" ht="15.75">
      <c r="A685" s="1">
        <v>2000</v>
      </c>
      <c r="B685" s="1" t="s">
        <v>93</v>
      </c>
      <c r="C685" s="13">
        <v>156</v>
      </c>
      <c r="D685" s="14">
        <v>0.80613273157347132</v>
      </c>
      <c r="E685" s="15">
        <v>2.9895248912022471E-2</v>
      </c>
      <c r="F685" s="12">
        <v>0.19947571428571426</v>
      </c>
      <c r="G685" s="15">
        <v>4.4877987923549092E-2</v>
      </c>
      <c r="H685" s="16">
        <v>0.85251798561151082</v>
      </c>
      <c r="I685" s="16">
        <v>0.92197904785656748</v>
      </c>
      <c r="J685" s="15">
        <v>6.6456857820765117E-2</v>
      </c>
    </row>
    <row r="686" spans="1:10" ht="15.75">
      <c r="A686" s="1">
        <v>2001</v>
      </c>
      <c r="B686" s="1" t="s">
        <v>93</v>
      </c>
      <c r="C686" s="13">
        <v>208</v>
      </c>
      <c r="D686" s="14">
        <v>0.88324392488931003</v>
      </c>
      <c r="E686" s="15">
        <v>1.567241185028E-2</v>
      </c>
      <c r="F686" s="12">
        <v>0.22823134328358199</v>
      </c>
      <c r="G686" s="15">
        <v>2.83382230981193E-2</v>
      </c>
      <c r="H686" s="16">
        <v>0.84204545454545399</v>
      </c>
      <c r="I686" s="16">
        <v>0.99515307898878402</v>
      </c>
      <c r="J686" s="15">
        <v>6.7916880443992994E-2</v>
      </c>
    </row>
    <row r="687" spans="1:10" ht="15.75">
      <c r="A687" s="1">
        <v>2002</v>
      </c>
      <c r="B687" s="1" t="s">
        <v>93</v>
      </c>
      <c r="C687" s="13">
        <v>227</v>
      </c>
      <c r="D687" s="14">
        <v>0.70691136686731937</v>
      </c>
      <c r="E687" s="15">
        <v>1.0706996859190283E-2</v>
      </c>
      <c r="F687" s="12">
        <v>0.21005454545454538</v>
      </c>
      <c r="G687" s="15">
        <v>2.6605451018122742E-2</v>
      </c>
      <c r="H687" s="16">
        <v>0.87290076335877864</v>
      </c>
      <c r="I687" s="16">
        <v>0.80706817710456469</v>
      </c>
      <c r="J687" s="15">
        <v>7.2009746243928835E-2</v>
      </c>
    </row>
    <row r="688" spans="1:10" ht="15.75">
      <c r="A688" s="1">
        <v>2003</v>
      </c>
      <c r="B688" s="1" t="s">
        <v>93</v>
      </c>
      <c r="C688" s="13">
        <v>197</v>
      </c>
      <c r="D688" s="14">
        <v>0.85820731504661019</v>
      </c>
      <c r="E688" s="15">
        <v>2.298121611753029E-2</v>
      </c>
      <c r="F688" s="12">
        <v>0.19572537313432839</v>
      </c>
      <c r="G688" s="15">
        <v>5.5857258028396119E-2</v>
      </c>
      <c r="H688" s="16">
        <v>0.92398148148148185</v>
      </c>
      <c r="I688" s="16">
        <v>0.9111846839175608</v>
      </c>
      <c r="J688" s="15">
        <v>7.7034094227690211E-2</v>
      </c>
    </row>
    <row r="689" spans="1:10" ht="15.75">
      <c r="A689" s="1">
        <v>2004</v>
      </c>
      <c r="B689" s="1" t="s">
        <v>93</v>
      </c>
      <c r="C689" s="13">
        <v>195</v>
      </c>
      <c r="D689" s="14">
        <v>1.0541969983001924</v>
      </c>
      <c r="E689" s="15">
        <v>1.6143860124204105E-2</v>
      </c>
      <c r="F689" s="12">
        <v>0.17905882352941199</v>
      </c>
      <c r="G689" s="15">
        <v>2.3930460533033805E-2</v>
      </c>
      <c r="H689" s="16">
        <v>0.82449438202247205</v>
      </c>
      <c r="I689" s="16">
        <v>1.1037852843749649</v>
      </c>
      <c r="J689" s="15">
        <v>7.3799234877907252E-2</v>
      </c>
    </row>
    <row r="690" spans="1:10" ht="15.75">
      <c r="A690" s="1">
        <v>2005</v>
      </c>
      <c r="B690" s="1" t="s">
        <v>93</v>
      </c>
      <c r="C690" s="13">
        <v>184</v>
      </c>
      <c r="D690" s="14">
        <v>1.3906474915263931</v>
      </c>
      <c r="E690" s="15">
        <v>2.9604633219783232E-2</v>
      </c>
      <c r="F690" s="12">
        <v>0.17615090909090911</v>
      </c>
      <c r="G690" s="15">
        <v>6.2808072752245828E-2</v>
      </c>
      <c r="H690" s="16">
        <v>0.96441860465116291</v>
      </c>
      <c r="I690" s="16">
        <v>1.4486105074866735</v>
      </c>
      <c r="J690" s="15">
        <v>6.490623622115313E-2</v>
      </c>
    </row>
    <row r="691" spans="1:10" ht="15.75">
      <c r="A691" s="1">
        <v>2006</v>
      </c>
      <c r="B691" s="1" t="s">
        <v>93</v>
      </c>
      <c r="C691" s="13">
        <v>186</v>
      </c>
      <c r="D691" s="14">
        <v>1.1904880587258295</v>
      </c>
      <c r="E691" s="15">
        <v>5.5439189656227968E-2</v>
      </c>
      <c r="F691" s="12">
        <v>0.17197894699999999</v>
      </c>
      <c r="G691" s="15">
        <v>3.8039621283971613E-2</v>
      </c>
      <c r="H691" s="16">
        <v>0.94220000000000004</v>
      </c>
      <c r="I691" s="16">
        <v>1.2334189784596912</v>
      </c>
      <c r="J691" s="15">
        <v>7.3560600411175611E-2</v>
      </c>
    </row>
    <row r="692" spans="1:10" ht="15.75">
      <c r="A692" s="1">
        <v>2007</v>
      </c>
      <c r="B692" s="1" t="s">
        <v>93</v>
      </c>
      <c r="C692" s="13">
        <v>177</v>
      </c>
      <c r="D692" s="14">
        <v>1.0293918984307109</v>
      </c>
      <c r="E692" s="15">
        <v>5.4094333179259539E-2</v>
      </c>
      <c r="F692" s="12">
        <v>0.18216610169491523</v>
      </c>
      <c r="G692" s="15">
        <v>2.6325863328259286E-2</v>
      </c>
      <c r="H692" s="16">
        <v>1.1028571428571428</v>
      </c>
      <c r="I692" s="16">
        <v>1.1197986565072009</v>
      </c>
      <c r="J692" s="15">
        <v>6.9203674344877494E-2</v>
      </c>
    </row>
    <row r="693" spans="1:10" ht="15.75">
      <c r="A693" s="1">
        <v>2008</v>
      </c>
      <c r="B693" s="1" t="s">
        <v>93</v>
      </c>
      <c r="C693" s="13">
        <v>159</v>
      </c>
      <c r="D693" s="14">
        <v>0.44592654046308156</v>
      </c>
      <c r="E693" s="15">
        <v>4.7681725620333376E-2</v>
      </c>
      <c r="F693" s="12">
        <v>0.15047540983606558</v>
      </c>
      <c r="G693" s="15">
        <v>1.7170697191924163E-2</v>
      </c>
      <c r="H693" s="16">
        <v>1.1031481481481482</v>
      </c>
      <c r="I693" s="16">
        <v>0.58588460668225373</v>
      </c>
      <c r="J693" s="15">
        <v>6.9993227372736722E-2</v>
      </c>
    </row>
    <row r="694" spans="1:10" ht="15.75">
      <c r="A694" s="1">
        <v>2009</v>
      </c>
      <c r="B694" s="1" t="s">
        <v>93</v>
      </c>
      <c r="C694" s="13">
        <v>162</v>
      </c>
      <c r="D694" s="14">
        <v>0.54840042846652048</v>
      </c>
      <c r="E694" s="15">
        <v>4.1253430216828355E-2</v>
      </c>
      <c r="F694" s="12">
        <v>0.12526612903225809</v>
      </c>
      <c r="G694" s="15">
        <v>1.2934024066524436E-2</v>
      </c>
      <c r="H694" s="16">
        <v>0.97227272727272729</v>
      </c>
      <c r="I694" s="16">
        <v>0.69870024460137703</v>
      </c>
      <c r="J694" s="15">
        <v>6.2833606130010308E-2</v>
      </c>
    </row>
    <row r="695" spans="1:10" ht="15.75">
      <c r="A695" s="1">
        <v>2010</v>
      </c>
      <c r="B695" s="1" t="s">
        <v>93</v>
      </c>
      <c r="C695" s="13">
        <v>138</v>
      </c>
      <c r="D695" s="14">
        <v>0.52456679768823666</v>
      </c>
      <c r="E695" s="15">
        <v>6.2940778791128402E-2</v>
      </c>
      <c r="F695" s="12">
        <v>0.13070161290322579</v>
      </c>
      <c r="G695" s="15">
        <v>5.0358886456623113E-2</v>
      </c>
      <c r="H695" s="16">
        <v>0.88217054263565875</v>
      </c>
      <c r="I695" s="16">
        <v>0.58603307703379071</v>
      </c>
      <c r="J695" s="15">
        <v>4.413247917501719E-2</v>
      </c>
    </row>
    <row r="696" spans="1:10" ht="15.75">
      <c r="A696" s="1">
        <v>2011</v>
      </c>
      <c r="B696" s="1" t="s">
        <v>93</v>
      </c>
      <c r="C696" s="13">
        <v>122</v>
      </c>
      <c r="D696" s="14">
        <v>0.54605589820073319</v>
      </c>
      <c r="E696" s="15">
        <v>4.8378148300697567E-2</v>
      </c>
      <c r="F696" s="12">
        <v>0.14374629629999999</v>
      </c>
      <c r="G696" s="15">
        <v>8.8243452901415234E-2</v>
      </c>
      <c r="H696" s="16">
        <v>0.91315217400000004</v>
      </c>
      <c r="I696" s="16">
        <v>0.68302390427098369</v>
      </c>
      <c r="J696" s="15">
        <v>7.3915030183177216E-2</v>
      </c>
    </row>
    <row r="697" spans="1:10" ht="15.75">
      <c r="A697" s="1">
        <v>2000</v>
      </c>
      <c r="B697" s="1" t="s">
        <v>94</v>
      </c>
      <c r="C697" s="13">
        <v>182</v>
      </c>
      <c r="D697" s="14">
        <v>2.1360243065225699</v>
      </c>
      <c r="E697" s="15">
        <v>6.474377261602679E-2</v>
      </c>
      <c r="F697" s="12">
        <v>0.224390243902439</v>
      </c>
      <c r="G697" s="15">
        <v>0.31732028322855149</v>
      </c>
      <c r="H697" s="16">
        <v>0.83095238095238089</v>
      </c>
      <c r="I697" s="16">
        <v>2.2278838204018054</v>
      </c>
      <c r="J697" s="15">
        <v>8.4871294003277364E-2</v>
      </c>
    </row>
    <row r="698" spans="1:10" ht="15.75">
      <c r="A698" s="1">
        <v>2001</v>
      </c>
      <c r="B698" s="1" t="s">
        <v>94</v>
      </c>
      <c r="C698" s="13">
        <v>225</v>
      </c>
      <c r="D698" s="14">
        <v>2.96300385784334</v>
      </c>
      <c r="E698" s="15">
        <v>3.9732882131134399E-2</v>
      </c>
      <c r="F698" s="12">
        <v>0.23280303030303001</v>
      </c>
      <c r="G698" s="15">
        <v>0.16062211840143301</v>
      </c>
      <c r="H698" s="16">
        <v>0.85790960451977405</v>
      </c>
      <c r="I698" s="16">
        <v>3.0148440647136701</v>
      </c>
      <c r="J698" s="15">
        <v>0.103008544634778</v>
      </c>
    </row>
    <row r="699" spans="1:10" ht="15.75">
      <c r="A699" s="1">
        <v>2002</v>
      </c>
      <c r="B699" s="1" t="s">
        <v>94</v>
      </c>
      <c r="C699" s="13">
        <v>243</v>
      </c>
      <c r="D699" s="14">
        <v>1.9996860244721781</v>
      </c>
      <c r="E699" s="15">
        <v>4.2962288185433323E-2</v>
      </c>
      <c r="F699" s="12">
        <v>0.23062952380952381</v>
      </c>
      <c r="G699" s="15">
        <v>0.3026356390201671</v>
      </c>
      <c r="H699" s="16">
        <v>0.87972972972973018</v>
      </c>
      <c r="I699" s="16">
        <v>2.0709436438737372</v>
      </c>
      <c r="J699" s="15">
        <v>9.4306382413787235E-2</v>
      </c>
    </row>
    <row r="700" spans="1:10" ht="15.75">
      <c r="A700" s="1">
        <v>2003</v>
      </c>
      <c r="B700" s="1" t="s">
        <v>94</v>
      </c>
      <c r="C700" s="13">
        <v>236</v>
      </c>
      <c r="D700" s="14">
        <v>2.1199828498739741</v>
      </c>
      <c r="E700" s="15">
        <v>6.6063870388707535E-2</v>
      </c>
      <c r="F700" s="12">
        <v>0.22466272727272726</v>
      </c>
      <c r="G700" s="15">
        <v>0.28609569642070415</v>
      </c>
      <c r="H700" s="16">
        <v>1.0933333333333335</v>
      </c>
      <c r="I700" s="16">
        <v>2.1769629100489345</v>
      </c>
      <c r="J700" s="15">
        <v>0.100123434873443</v>
      </c>
    </row>
    <row r="701" spans="1:10" ht="15.75">
      <c r="A701" s="1">
        <v>2004</v>
      </c>
      <c r="B701" s="1" t="s">
        <v>94</v>
      </c>
      <c r="C701" s="13">
        <v>262</v>
      </c>
      <c r="D701" s="14">
        <v>1.991572191029344</v>
      </c>
      <c r="E701" s="15">
        <v>3.3810092319107983E-2</v>
      </c>
      <c r="F701" s="12">
        <v>0.20306666666666701</v>
      </c>
      <c r="G701" s="15">
        <v>0.15795871906681158</v>
      </c>
      <c r="H701" s="16">
        <v>0.85220779220779197</v>
      </c>
      <c r="I701" s="16">
        <v>2.0269772366678178</v>
      </c>
      <c r="J701" s="15">
        <v>9.8701069196419702E-2</v>
      </c>
    </row>
    <row r="702" spans="1:10" ht="15.75">
      <c r="A702" s="1">
        <v>2005</v>
      </c>
      <c r="B702" s="1" t="s">
        <v>94</v>
      </c>
      <c r="C702" s="13">
        <v>261</v>
      </c>
      <c r="D702" s="14">
        <v>1.9009813234638966</v>
      </c>
      <c r="E702" s="15">
        <v>7.2105822281621629E-2</v>
      </c>
      <c r="F702" s="12">
        <v>0.20744752475247527</v>
      </c>
      <c r="G702" s="15">
        <v>0.27985245018068433</v>
      </c>
      <c r="H702" s="16">
        <v>1.0416774193548388</v>
      </c>
      <c r="I702" s="16">
        <v>1.9115320242623637</v>
      </c>
      <c r="J702" s="15">
        <v>7.890835627471271E-2</v>
      </c>
    </row>
    <row r="703" spans="1:10" ht="15.75">
      <c r="A703" s="1">
        <v>2006</v>
      </c>
      <c r="B703" s="1" t="s">
        <v>94</v>
      </c>
      <c r="C703" s="13">
        <v>279</v>
      </c>
      <c r="D703" s="14">
        <v>1.7584862889677175</v>
      </c>
      <c r="E703" s="15">
        <v>7.4877327633544821E-2</v>
      </c>
      <c r="F703" s="12">
        <v>0.19029368399999999</v>
      </c>
      <c r="G703" s="15">
        <v>0.2986518844983736</v>
      </c>
      <c r="H703" s="16">
        <v>1.107594937</v>
      </c>
      <c r="I703" s="16">
        <v>1.7459972682230507</v>
      </c>
      <c r="J703" s="15">
        <v>7.3117834407069954E-2</v>
      </c>
    </row>
    <row r="704" spans="1:10" ht="15.75">
      <c r="A704" s="1">
        <v>2007</v>
      </c>
      <c r="B704" s="1" t="s">
        <v>94</v>
      </c>
      <c r="C704" s="13">
        <v>273</v>
      </c>
      <c r="D704" s="14">
        <v>1.7664751684121551</v>
      </c>
      <c r="E704" s="15">
        <v>7.7400428456263742E-2</v>
      </c>
      <c r="F704" s="12">
        <v>0.19421075268817206</v>
      </c>
      <c r="G704" s="15">
        <v>0.3180226947158335</v>
      </c>
      <c r="H704" s="16">
        <v>1.4389570552147237</v>
      </c>
      <c r="I704" s="16">
        <v>1.8314215689624416</v>
      </c>
      <c r="J704" s="15">
        <v>7.3436175899747533E-2</v>
      </c>
    </row>
    <row r="705" spans="1:10" ht="15.75">
      <c r="A705" s="1">
        <v>2008</v>
      </c>
      <c r="B705" s="1" t="s">
        <v>94</v>
      </c>
      <c r="C705" s="13">
        <v>251</v>
      </c>
      <c r="D705" s="14">
        <v>1.0309556439475811</v>
      </c>
      <c r="E705" s="15">
        <v>7.1978897245504325E-2</v>
      </c>
      <c r="F705" s="12">
        <v>0.18560212765957448</v>
      </c>
      <c r="G705" s="15">
        <v>0.30411863604959416</v>
      </c>
      <c r="H705" s="16">
        <v>1.1691999999999991</v>
      </c>
      <c r="I705" s="16">
        <v>1.0801041243701404</v>
      </c>
      <c r="J705" s="15">
        <v>6.8577007431935122E-2</v>
      </c>
    </row>
    <row r="706" spans="1:10" ht="15.75">
      <c r="A706" s="1">
        <v>2009</v>
      </c>
      <c r="B706" s="1" t="s">
        <v>94</v>
      </c>
      <c r="C706" s="13">
        <v>264</v>
      </c>
      <c r="D706" s="14">
        <v>1.2332023234093457</v>
      </c>
      <c r="E706" s="15">
        <v>6.9604474714296191E-2</v>
      </c>
      <c r="F706" s="12">
        <v>0.17926099999999998</v>
      </c>
      <c r="G706" s="15">
        <v>0.31334835395721355</v>
      </c>
      <c r="H706" s="16">
        <v>1.0439644970414204</v>
      </c>
      <c r="I706" s="16">
        <v>1.2830393489416627</v>
      </c>
      <c r="J706" s="15">
        <v>7.0444520100439306E-2</v>
      </c>
    </row>
    <row r="707" spans="1:10" ht="15.75">
      <c r="A707" s="1">
        <v>2010</v>
      </c>
      <c r="B707" s="1" t="s">
        <v>94</v>
      </c>
      <c r="C707" s="13">
        <v>230</v>
      </c>
      <c r="D707" s="14">
        <v>1.2340214558810594</v>
      </c>
      <c r="E707" s="15">
        <v>7.4852257304518888E-2</v>
      </c>
      <c r="F707" s="12">
        <v>0.17426399999999997</v>
      </c>
      <c r="G707" s="15">
        <v>0.31951476139454399</v>
      </c>
      <c r="H707" s="16">
        <v>1.0231515151515145</v>
      </c>
      <c r="I707" s="16">
        <v>1.2562157421496403</v>
      </c>
      <c r="J707" s="15">
        <v>7.6203283642546832E-2</v>
      </c>
    </row>
    <row r="708" spans="1:10" ht="15.75">
      <c r="A708" s="1">
        <v>2000</v>
      </c>
      <c r="B708" s="1" t="s">
        <v>95</v>
      </c>
      <c r="C708" s="13">
        <v>38</v>
      </c>
      <c r="D708" s="14">
        <v>0.90854967222930128</v>
      </c>
      <c r="E708" s="15">
        <v>5.6923100541934696E-2</v>
      </c>
      <c r="F708" s="12">
        <v>0.14542105263157895</v>
      </c>
      <c r="G708" s="15">
        <v>0.23703404303768646</v>
      </c>
      <c r="H708" s="16">
        <v>0.81216216216216219</v>
      </c>
      <c r="I708" s="16">
        <v>1.0819042940264365</v>
      </c>
      <c r="J708" s="15">
        <v>8.9002433547753182E-2</v>
      </c>
    </row>
    <row r="709" spans="1:10" ht="15.75">
      <c r="A709" s="1">
        <v>2001</v>
      </c>
      <c r="B709" s="1" t="s">
        <v>95</v>
      </c>
      <c r="C709" s="13">
        <v>46</v>
      </c>
      <c r="D709" s="14">
        <v>0.98702798715916995</v>
      </c>
      <c r="E709" s="15">
        <v>2.10525680906277E-2</v>
      </c>
      <c r="F709" s="12">
        <v>0.16089999999999999</v>
      </c>
      <c r="G709" s="15">
        <v>0.11776239253185</v>
      </c>
      <c r="H709" s="16">
        <v>0.82499999999999996</v>
      </c>
      <c r="I709" s="16">
        <v>1.1919022552876399</v>
      </c>
      <c r="J709" s="15">
        <v>9.2640388930399303E-2</v>
      </c>
    </row>
    <row r="710" spans="1:10" ht="15.75">
      <c r="A710" s="1">
        <v>2002</v>
      </c>
      <c r="B710" s="1" t="s">
        <v>95</v>
      </c>
      <c r="C710" s="13">
        <v>46</v>
      </c>
      <c r="D710" s="14">
        <v>0.94615393938635695</v>
      </c>
      <c r="E710" s="15">
        <v>2.8025091214477962E-3</v>
      </c>
      <c r="F710" s="12">
        <v>0.15872352941176474</v>
      </c>
      <c r="G710" s="15">
        <v>0.17423177442111373</v>
      </c>
      <c r="H710" s="16">
        <v>0.91749999999999998</v>
      </c>
      <c r="I710" s="16">
        <v>1.1211543694589063</v>
      </c>
      <c r="J710" s="15">
        <v>7.5820967501544365E-2</v>
      </c>
    </row>
    <row r="711" spans="1:10" ht="15.75">
      <c r="A711" s="1">
        <v>2003</v>
      </c>
      <c r="B711" s="1" t="s">
        <v>95</v>
      </c>
      <c r="C711" s="13">
        <v>37</v>
      </c>
      <c r="D711" s="14">
        <v>1.3635566914919992</v>
      </c>
      <c r="E711" s="15">
        <v>3.9099025492229426E-2</v>
      </c>
      <c r="F711" s="12">
        <v>0.17303571428571426</v>
      </c>
      <c r="G711" s="15">
        <v>0.37102620642863204</v>
      </c>
      <c r="H711" s="16">
        <v>0.75666666666666693</v>
      </c>
      <c r="I711" s="16">
        <v>1.5010527197879897</v>
      </c>
      <c r="J711" s="15">
        <v>7.5575360456143659E-2</v>
      </c>
    </row>
    <row r="712" spans="1:10" ht="15.75">
      <c r="A712" s="1">
        <v>2004</v>
      </c>
      <c r="B712" s="1" t="s">
        <v>95</v>
      </c>
      <c r="C712" s="13">
        <v>38</v>
      </c>
      <c r="D712" s="14">
        <v>1.3778516797134697</v>
      </c>
      <c r="E712" s="15">
        <v>1.1644795553505867E-2</v>
      </c>
      <c r="F712" s="12">
        <v>0.189390909090909</v>
      </c>
      <c r="G712" s="15">
        <v>0.17567290627197538</v>
      </c>
      <c r="H712" s="16">
        <v>0.8044</v>
      </c>
      <c r="I712" s="16">
        <v>1.4686846786413756</v>
      </c>
      <c r="J712" s="15">
        <v>8.3043029259538048E-2</v>
      </c>
    </row>
    <row r="713" spans="1:10" ht="15.75">
      <c r="A713" s="1">
        <v>2005</v>
      </c>
      <c r="B713" s="1" t="s">
        <v>95</v>
      </c>
      <c r="C713" s="13">
        <v>41</v>
      </c>
      <c r="D713" s="14">
        <v>1.2623910630488067</v>
      </c>
      <c r="E713" s="15">
        <v>6.0864572000043971E-2</v>
      </c>
      <c r="F713" s="12">
        <v>0.20222499999999999</v>
      </c>
      <c r="G713" s="15">
        <v>0.25462559745087626</v>
      </c>
      <c r="H713" s="16">
        <v>0.8822727272727271</v>
      </c>
      <c r="I713" s="16">
        <v>1.3587391337795214</v>
      </c>
      <c r="J713" s="15">
        <v>6.8854548464346146E-2</v>
      </c>
    </row>
    <row r="714" spans="1:10" ht="15.75">
      <c r="A714" s="1">
        <v>2006</v>
      </c>
      <c r="B714" s="1" t="s">
        <v>95</v>
      </c>
      <c r="C714" s="13">
        <v>37</v>
      </c>
      <c r="D714" s="14">
        <v>1.0559076663056677</v>
      </c>
      <c r="E714" s="15">
        <v>6.1609809326900987E-2</v>
      </c>
      <c r="F714" s="12">
        <v>0.19826666700000001</v>
      </c>
      <c r="G714" s="15">
        <v>0.24145876854441806</v>
      </c>
      <c r="H714" s="16">
        <v>1.0142857139999999</v>
      </c>
      <c r="I714" s="16">
        <v>1.1811661087591481</v>
      </c>
      <c r="J714" s="15">
        <v>6.1793214613895184E-2</v>
      </c>
    </row>
    <row r="715" spans="1:10" ht="15.75">
      <c r="A715" s="1">
        <v>2007</v>
      </c>
      <c r="B715" s="1" t="s">
        <v>95</v>
      </c>
      <c r="C715" s="13">
        <v>36</v>
      </c>
      <c r="D715" s="14">
        <v>1.3019643759176294</v>
      </c>
      <c r="E715" s="15">
        <v>6.8028495489158375E-2</v>
      </c>
      <c r="F715" s="12">
        <v>0.16602727272727272</v>
      </c>
      <c r="G715" s="15">
        <v>0.207279745448855</v>
      </c>
      <c r="H715" s="16">
        <v>1.1945454545454546</v>
      </c>
      <c r="I715" s="16">
        <v>1.387299773867805</v>
      </c>
      <c r="J715" s="15">
        <v>7.1716594869301264E-2</v>
      </c>
    </row>
    <row r="716" spans="1:10" ht="15.75">
      <c r="A716" s="1">
        <v>2008</v>
      </c>
      <c r="B716" s="1" t="s">
        <v>95</v>
      </c>
      <c r="C716" s="13">
        <v>34</v>
      </c>
      <c r="D716" s="14">
        <v>0.56663873682642529</v>
      </c>
      <c r="E716" s="15">
        <v>5.4159684206606315E-2</v>
      </c>
      <c r="F716" s="12">
        <v>0.10136363636363636</v>
      </c>
      <c r="G716" s="15">
        <v>0.20449713456477364</v>
      </c>
      <c r="H716" s="16">
        <v>1.5590909090909089</v>
      </c>
      <c r="I716" s="16">
        <v>0.5871504114996462</v>
      </c>
      <c r="J716" s="15">
        <v>8.6784389025434783E-2</v>
      </c>
    </row>
    <row r="717" spans="1:10" ht="15.75">
      <c r="A717" s="1">
        <v>2009</v>
      </c>
      <c r="B717" s="1" t="s">
        <v>95</v>
      </c>
      <c r="C717" s="13">
        <v>36</v>
      </c>
      <c r="D717" s="14">
        <v>0.93725455425390025</v>
      </c>
      <c r="E717" s="15">
        <v>2.4019048252370872E-2</v>
      </c>
      <c r="F717" s="12">
        <v>2.8790909090909093E-2</v>
      </c>
      <c r="G717" s="15">
        <v>0.24849708424038519</v>
      </c>
      <c r="H717" s="16">
        <v>1.54</v>
      </c>
      <c r="I717" s="16">
        <v>0.98242950188598388</v>
      </c>
      <c r="J717" s="15">
        <v>7.0232139603444613E-2</v>
      </c>
    </row>
    <row r="718" spans="1:10" ht="15.75">
      <c r="A718" s="1">
        <v>2010</v>
      </c>
      <c r="B718" s="1" t="s">
        <v>95</v>
      </c>
      <c r="C718" s="13">
        <v>29</v>
      </c>
      <c r="D718" s="14">
        <v>1.4579686172939161</v>
      </c>
      <c r="E718" s="15">
        <v>7.5792429423577376E-2</v>
      </c>
      <c r="F718" s="12">
        <v>6.4636363636363631E-2</v>
      </c>
      <c r="G718" s="15">
        <v>0.36883293497214303</v>
      </c>
      <c r="H718" s="16">
        <v>1.4382352941176471</v>
      </c>
      <c r="I718" s="16">
        <v>1.4748435693185389</v>
      </c>
      <c r="J718" s="15">
        <v>7.4036048144238115E-2</v>
      </c>
    </row>
    <row r="719" spans="1:10" ht="15.75">
      <c r="A719" s="1">
        <v>2011</v>
      </c>
      <c r="B719" s="1" t="s">
        <v>95</v>
      </c>
      <c r="C719" s="13">
        <v>24</v>
      </c>
      <c r="D719" s="14">
        <v>1.6449976484149229</v>
      </c>
      <c r="E719" s="15">
        <v>7.841788618328227E-2</v>
      </c>
      <c r="F719" s="12">
        <v>0.23499999999999999</v>
      </c>
      <c r="G719" s="15">
        <v>0.25701687956469871</v>
      </c>
      <c r="H719" s="16">
        <v>1.591176471</v>
      </c>
      <c r="I719" s="16">
        <v>1.6676054883005245</v>
      </c>
      <c r="J719" s="15">
        <v>0.10888135280028927</v>
      </c>
    </row>
    <row r="720" spans="1:10" ht="15.75">
      <c r="A720" s="1">
        <v>2000</v>
      </c>
      <c r="B720" s="1" t="s">
        <v>96</v>
      </c>
      <c r="C720" s="13">
        <v>36</v>
      </c>
      <c r="D720" s="14">
        <v>1.033751076847619</v>
      </c>
      <c r="E720" s="15">
        <v>7.0392192618956295E-2</v>
      </c>
      <c r="F720" s="12">
        <v>0.17454</v>
      </c>
      <c r="G720" s="15">
        <v>0.26287396182427508</v>
      </c>
      <c r="H720" s="16">
        <v>0.91233333333333344</v>
      </c>
      <c r="I720" s="16">
        <v>1.333355551503185</v>
      </c>
      <c r="J720" s="15">
        <v>0.10068256738079216</v>
      </c>
    </row>
    <row r="721" spans="1:10" ht="15.75">
      <c r="A721" s="1">
        <v>2001</v>
      </c>
      <c r="B721" s="1" t="s">
        <v>96</v>
      </c>
      <c r="C721" s="13">
        <v>45</v>
      </c>
      <c r="D721" s="14">
        <v>1.0122811113705299</v>
      </c>
      <c r="E721" s="15">
        <v>1.2976943010408601E-2</v>
      </c>
      <c r="F721" s="12">
        <v>0.17752777777777801</v>
      </c>
      <c r="G721" s="15">
        <v>0.14763369038406701</v>
      </c>
      <c r="H721" s="16">
        <v>0.96103448275862102</v>
      </c>
      <c r="I721" s="16">
        <v>1.4416144216440001</v>
      </c>
      <c r="J721" s="15">
        <v>0.114247977705856</v>
      </c>
    </row>
    <row r="722" spans="1:10" ht="15.75">
      <c r="A722" s="1">
        <v>2002</v>
      </c>
      <c r="B722" s="1" t="s">
        <v>96</v>
      </c>
      <c r="C722" s="13">
        <v>56</v>
      </c>
      <c r="D722" s="14">
        <v>1.0052283276936225</v>
      </c>
      <c r="E722" s="15">
        <v>6.113902707895206E-3</v>
      </c>
      <c r="F722" s="12">
        <v>0.15400624999999998</v>
      </c>
      <c r="G722" s="15">
        <v>0.41597138780306492</v>
      </c>
      <c r="H722" s="16">
        <v>1.0451724137931031</v>
      </c>
      <c r="I722" s="16">
        <v>1.4023334798157268</v>
      </c>
      <c r="J722" s="15">
        <v>8.0818039994657725E-2</v>
      </c>
    </row>
    <row r="723" spans="1:10" ht="15.75">
      <c r="A723" s="1">
        <v>2003</v>
      </c>
      <c r="B723" s="1" t="s">
        <v>96</v>
      </c>
      <c r="C723" s="13">
        <v>54</v>
      </c>
      <c r="D723" s="14">
        <v>1.9434392275499783</v>
      </c>
      <c r="E723" s="15">
        <v>1.8068320637539895E-2</v>
      </c>
      <c r="F723" s="12">
        <v>0.24191538461538464</v>
      </c>
      <c r="G723" s="15">
        <v>0.77670007988249545</v>
      </c>
      <c r="H723" s="16">
        <v>1.066551724137931</v>
      </c>
      <c r="I723" s="16">
        <v>2.3597301371060415</v>
      </c>
      <c r="J723" s="15">
        <v>0.11878243366954265</v>
      </c>
    </row>
    <row r="724" spans="1:10" ht="15.75">
      <c r="A724" s="1">
        <v>2004</v>
      </c>
      <c r="B724" s="1" t="s">
        <v>96</v>
      </c>
      <c r="C724" s="13">
        <v>76</v>
      </c>
      <c r="D724" s="14">
        <v>2.429950823193086</v>
      </c>
      <c r="E724" s="15">
        <v>1.5170100649518972E-2</v>
      </c>
      <c r="F724" s="12">
        <v>0.16400000000000001</v>
      </c>
      <c r="G724" s="15">
        <v>0.17480965398230799</v>
      </c>
      <c r="H724" s="16">
        <v>0.98548387096774204</v>
      </c>
      <c r="I724" s="16">
        <v>2.7936800582123045</v>
      </c>
      <c r="J724" s="15">
        <v>0.13461424033736846</v>
      </c>
    </row>
    <row r="725" spans="1:10" ht="15.75">
      <c r="A725" s="1">
        <v>2005</v>
      </c>
      <c r="B725" s="1" t="s">
        <v>96</v>
      </c>
      <c r="C725" s="13">
        <v>77</v>
      </c>
      <c r="D725" s="14">
        <v>2.5695956115714238</v>
      </c>
      <c r="E725" s="15">
        <v>5.9338891047155652E-2</v>
      </c>
      <c r="F725" s="12">
        <v>0.18769230769230771</v>
      </c>
      <c r="G725" s="15">
        <v>0.23388161434977578</v>
      </c>
      <c r="H725" s="16">
        <v>1.03</v>
      </c>
      <c r="I725" s="16">
        <v>2.8843671431128994</v>
      </c>
      <c r="J725" s="15">
        <v>0.12280288455016414</v>
      </c>
    </row>
    <row r="726" spans="1:10" ht="15.75">
      <c r="A726" s="1">
        <v>2006</v>
      </c>
      <c r="B726" s="1" t="s">
        <v>96</v>
      </c>
      <c r="C726" s="13">
        <v>82</v>
      </c>
      <c r="D726" s="14">
        <v>3.1336683324871699</v>
      </c>
      <c r="E726" s="15">
        <v>7.791513490699338E-2</v>
      </c>
      <c r="F726" s="12">
        <v>0.17535714299999999</v>
      </c>
      <c r="G726" s="15">
        <v>0.16562338553050748</v>
      </c>
      <c r="H726" s="16">
        <v>1.04</v>
      </c>
      <c r="I726" s="16">
        <v>3.2979526923288658</v>
      </c>
      <c r="J726" s="15">
        <v>0.17837861214927547</v>
      </c>
    </row>
    <row r="727" spans="1:10" ht="15.75">
      <c r="A727" s="1">
        <v>2007</v>
      </c>
      <c r="B727" s="1" t="s">
        <v>96</v>
      </c>
      <c r="C727" s="13">
        <v>77</v>
      </c>
      <c r="D727" s="14">
        <v>4.9447327347022201</v>
      </c>
      <c r="E727" s="15">
        <v>0.19880671256124541</v>
      </c>
      <c r="F727" s="12">
        <v>0.15390666666666669</v>
      </c>
      <c r="G727" s="15">
        <v>0.26697040381775772</v>
      </c>
      <c r="H727" s="16">
        <v>1.0536363636363635</v>
      </c>
      <c r="I727" s="16">
        <v>5.1645248959990253</v>
      </c>
      <c r="J727" s="15">
        <v>0.23427983209041975</v>
      </c>
    </row>
    <row r="728" spans="1:10" ht="15.75">
      <c r="A728" s="1">
        <v>2008</v>
      </c>
      <c r="B728" s="1" t="s">
        <v>96</v>
      </c>
      <c r="C728" s="13">
        <v>77</v>
      </c>
      <c r="D728" s="14">
        <v>1.2885144420367427</v>
      </c>
      <c r="E728" s="15">
        <v>0.11873171315486797</v>
      </c>
      <c r="F728" s="12">
        <v>9.1292857142857148E-2</v>
      </c>
      <c r="G728" s="15">
        <v>0.18374787892312058</v>
      </c>
      <c r="H728" s="16">
        <v>1.6883333333333332</v>
      </c>
      <c r="I728" s="16">
        <v>1.4933976849576458</v>
      </c>
      <c r="J728" s="15">
        <v>0.24445569934316963</v>
      </c>
    </row>
    <row r="729" spans="1:10" ht="15.75">
      <c r="A729" s="1">
        <v>2009</v>
      </c>
      <c r="B729" s="1" t="s">
        <v>96</v>
      </c>
      <c r="C729" s="13">
        <v>79</v>
      </c>
      <c r="D729" s="14">
        <v>2.5986052066679894</v>
      </c>
      <c r="E729" s="15">
        <v>9.7909476854663481E-3</v>
      </c>
      <c r="F729" s="12">
        <v>4.3124999999999997E-2</v>
      </c>
      <c r="G729" s="15">
        <v>0.33045090986403836</v>
      </c>
      <c r="H729" s="16">
        <v>1.2256944444444444</v>
      </c>
      <c r="I729" s="16">
        <v>2.8986886942455894</v>
      </c>
      <c r="J729" s="15">
        <v>0.19042246617469114</v>
      </c>
    </row>
    <row r="730" spans="1:10" ht="15.75">
      <c r="A730" s="1">
        <v>2010</v>
      </c>
      <c r="B730" s="1" t="s">
        <v>96</v>
      </c>
      <c r="C730" s="13">
        <v>68</v>
      </c>
      <c r="D730" s="14">
        <v>4.1825797249542296</v>
      </c>
      <c r="E730" s="15">
        <v>7.9672620314784032E-2</v>
      </c>
      <c r="F730" s="12">
        <v>8.9615384615384611E-2</v>
      </c>
      <c r="G730" s="15">
        <v>0.65906365703907965</v>
      </c>
      <c r="H730" s="16">
        <v>1.3289062500000002</v>
      </c>
      <c r="I730" s="16">
        <v>4.425043641163195</v>
      </c>
      <c r="J730" s="15">
        <v>0.1223390477090163</v>
      </c>
    </row>
    <row r="731" spans="1:10" ht="15.75">
      <c r="A731" s="1">
        <v>2011</v>
      </c>
      <c r="B731" s="1" t="s">
        <v>96</v>
      </c>
      <c r="C731" s="13">
        <v>73</v>
      </c>
      <c r="D731" s="14">
        <v>2.3440561422634056</v>
      </c>
      <c r="E731" s="15">
        <v>7.3610138311644077E-2</v>
      </c>
      <c r="F731" s="12">
        <v>0.180425</v>
      </c>
      <c r="G731" s="15">
        <v>0.33508108771134232</v>
      </c>
      <c r="H731" s="16">
        <v>1.3270491799999999</v>
      </c>
      <c r="I731" s="16">
        <v>2.4714876337126115</v>
      </c>
      <c r="J731" s="15">
        <v>0.21879202658308922</v>
      </c>
    </row>
    <row r="732" spans="1:10" ht="15.75">
      <c r="A732" s="1">
        <v>2000</v>
      </c>
      <c r="B732" s="1" t="s">
        <v>97</v>
      </c>
      <c r="C732" s="13">
        <v>36</v>
      </c>
      <c r="D732" s="14">
        <v>0.88379842382150497</v>
      </c>
      <c r="E732" s="15">
        <v>5.8092990372418954E-2</v>
      </c>
      <c r="F732" s="12">
        <v>9.2844827586206907E-2</v>
      </c>
      <c r="G732" s="15">
        <v>0.64690859434017089</v>
      </c>
      <c r="H732" s="16">
        <v>0.61527777777777759</v>
      </c>
      <c r="I732" s="16">
        <v>1.4673691543116176</v>
      </c>
      <c r="J732" s="15">
        <v>0.11379877342859461</v>
      </c>
    </row>
    <row r="733" spans="1:10" ht="15.75">
      <c r="A733" s="1">
        <v>2001</v>
      </c>
      <c r="B733" s="1" t="s">
        <v>97</v>
      </c>
      <c r="C733" s="13">
        <v>36</v>
      </c>
      <c r="D733" s="14">
        <v>0.81501700647742603</v>
      </c>
      <c r="E733" s="15">
        <v>3.3836308013578197E-2</v>
      </c>
      <c r="F733" s="12">
        <v>0.1074</v>
      </c>
      <c r="G733" s="15">
        <v>0.25289146813276298</v>
      </c>
      <c r="H733" s="16">
        <v>0.59117647058823497</v>
      </c>
      <c r="I733" s="16">
        <v>1.5109267883242099</v>
      </c>
      <c r="J733" s="15">
        <v>0.149411446936805</v>
      </c>
    </row>
    <row r="734" spans="1:10" ht="15.75">
      <c r="A734" s="1">
        <v>2002</v>
      </c>
      <c r="B734" s="1" t="s">
        <v>97</v>
      </c>
      <c r="C734" s="13">
        <v>32</v>
      </c>
      <c r="D734" s="14">
        <v>0.70931865529989879</v>
      </c>
      <c r="E734" s="15">
        <v>1.5887461061765463E-2</v>
      </c>
      <c r="F734" s="12">
        <v>9.1536000000000006E-2</v>
      </c>
      <c r="G734" s="15">
        <v>0.33563087158818128</v>
      </c>
      <c r="H734" s="16">
        <v>0.6166666666666667</v>
      </c>
      <c r="I734" s="16">
        <v>1.4156645128008407</v>
      </c>
      <c r="J734" s="15">
        <v>0.10945232141671021</v>
      </c>
    </row>
    <row r="735" spans="1:10" ht="15.75">
      <c r="A735" s="1">
        <v>2003</v>
      </c>
      <c r="B735" s="1" t="s">
        <v>97</v>
      </c>
      <c r="C735" s="13">
        <v>31</v>
      </c>
      <c r="D735" s="14">
        <v>0.98040870973167082</v>
      </c>
      <c r="E735" s="15">
        <v>3.4107509719799367E-2</v>
      </c>
      <c r="F735" s="12">
        <v>7.5434782608695641E-2</v>
      </c>
      <c r="G735" s="15">
        <v>0.70994035907525832</v>
      </c>
      <c r="H735" s="16">
        <v>0.64500000000000002</v>
      </c>
      <c r="I735" s="16">
        <v>1.8165587788172677</v>
      </c>
      <c r="J735" s="15">
        <v>0.13986120640929667</v>
      </c>
    </row>
    <row r="736" spans="1:10" ht="15.75">
      <c r="A736" s="1">
        <v>2004</v>
      </c>
      <c r="B736" s="1" t="s">
        <v>97</v>
      </c>
      <c r="C736" s="13">
        <v>30</v>
      </c>
      <c r="D736" s="14">
        <v>0.85603304485817389</v>
      </c>
      <c r="E736" s="15">
        <v>1.484463856265184E-2</v>
      </c>
      <c r="F736" s="12">
        <v>7.24210526315789E-2</v>
      </c>
      <c r="G736" s="15">
        <v>0.33880780445268011</v>
      </c>
      <c r="H736" s="16">
        <v>0.64833333333333298</v>
      </c>
      <c r="I736" s="16">
        <v>1.4863136018944538</v>
      </c>
      <c r="J736" s="15">
        <v>0.1119152915996296</v>
      </c>
    </row>
    <row r="737" spans="1:10" ht="15.75">
      <c r="A737" s="1">
        <v>2005</v>
      </c>
      <c r="B737" s="1" t="s">
        <v>97</v>
      </c>
      <c r="C737" s="13">
        <v>29</v>
      </c>
      <c r="D737" s="14">
        <v>0.77616889684145041</v>
      </c>
      <c r="E737" s="15">
        <v>3.945513069861524E-2</v>
      </c>
      <c r="F737" s="12">
        <v>6.8000000000000005E-2</v>
      </c>
      <c r="G737" s="15">
        <v>0.83466008771929812</v>
      </c>
      <c r="H737" s="16">
        <v>0.70172413793103439</v>
      </c>
      <c r="I737" s="16">
        <v>1.3006238330480788</v>
      </c>
      <c r="J737" s="15">
        <v>6.7911446248174231E-2</v>
      </c>
    </row>
    <row r="738" spans="1:10" ht="15.75">
      <c r="A738" s="1">
        <v>2006</v>
      </c>
      <c r="B738" s="1" t="s">
        <v>97</v>
      </c>
      <c r="C738" s="13">
        <v>30</v>
      </c>
      <c r="D738" s="14">
        <v>0.86888564995718187</v>
      </c>
      <c r="E738" s="15">
        <v>4.4096101750346423E-2</v>
      </c>
      <c r="F738" s="12">
        <v>6.4500000000000002E-2</v>
      </c>
      <c r="G738" s="15">
        <v>0.72320888087670188</v>
      </c>
      <c r="H738" s="16">
        <v>0.72499999999999998</v>
      </c>
      <c r="I738" s="16">
        <v>1.361954399118305</v>
      </c>
      <c r="J738" s="15">
        <v>6.5498546318298767E-2</v>
      </c>
    </row>
    <row r="739" spans="1:10" ht="15.75">
      <c r="A739" s="1">
        <v>2002</v>
      </c>
      <c r="B739" s="1" t="s">
        <v>98</v>
      </c>
      <c r="C739" s="13">
        <v>42</v>
      </c>
      <c r="D739" s="14">
        <v>0.42070017246483088</v>
      </c>
      <c r="E739" s="15">
        <v>4.8169515783924944E-3</v>
      </c>
      <c r="F739" s="12">
        <v>9.1457142857142862E-2</v>
      </c>
      <c r="G739" s="15">
        <v>0.13649747345294766</v>
      </c>
      <c r="H739" s="16">
        <v>0.87083333333333313</v>
      </c>
      <c r="I739" s="16">
        <v>0.84146322034226129</v>
      </c>
      <c r="J739" s="15">
        <v>9.42135871741141E-2</v>
      </c>
    </row>
    <row r="740" spans="1:10" ht="15.75">
      <c r="A740" s="1">
        <v>2003</v>
      </c>
      <c r="B740" s="1" t="s">
        <v>98</v>
      </c>
      <c r="C740" s="13">
        <v>39</v>
      </c>
      <c r="D740" s="14">
        <v>1.4952483173453186</v>
      </c>
      <c r="E740" s="15">
        <v>4.7998445060228115E-2</v>
      </c>
      <c r="F740" s="12">
        <v>8.8021428571428584E-2</v>
      </c>
      <c r="G740" s="15">
        <v>3.9464620580055625</v>
      </c>
      <c r="H740" s="16">
        <v>0.85</v>
      </c>
      <c r="I740" s="16">
        <v>2.7413261365766899</v>
      </c>
      <c r="J740" s="15">
        <v>0.21057358664747072</v>
      </c>
    </row>
    <row r="741" spans="1:10" ht="15.75">
      <c r="A741" s="1">
        <v>2004</v>
      </c>
      <c r="B741" s="1" t="s">
        <v>98</v>
      </c>
      <c r="C741" s="13">
        <v>38</v>
      </c>
      <c r="D741" s="14">
        <v>1.5840157094531946</v>
      </c>
      <c r="E741" s="15">
        <v>3.1435823461245918E-2</v>
      </c>
      <c r="F741" s="12">
        <v>0.11785714285714299</v>
      </c>
      <c r="G741" s="15">
        <v>0.23934912651409185</v>
      </c>
      <c r="H741" s="16">
        <v>0.83684210526315805</v>
      </c>
      <c r="I741" s="16">
        <v>2.3780132720935332</v>
      </c>
      <c r="J741" s="15">
        <v>0.18421579821947878</v>
      </c>
    </row>
    <row r="742" spans="1:10" ht="15.75">
      <c r="A742" s="1">
        <v>2005</v>
      </c>
      <c r="B742" s="1" t="s">
        <v>98</v>
      </c>
      <c r="C742" s="13">
        <v>36</v>
      </c>
      <c r="D742" s="14">
        <v>1.9753105273294811</v>
      </c>
      <c r="E742" s="15">
        <v>9.0468044660776167E-2</v>
      </c>
      <c r="F742" s="12">
        <v>0.17018518518518519</v>
      </c>
      <c r="G742" s="15">
        <v>0.43149430244106429</v>
      </c>
      <c r="H742" s="16">
        <v>0.95555555555555527</v>
      </c>
      <c r="I742" s="16">
        <v>2.7132732127654964</v>
      </c>
      <c r="J742" s="15">
        <v>0.11725635746513625</v>
      </c>
    </row>
    <row r="743" spans="1:10" ht="15.75">
      <c r="A743" s="1">
        <v>2006</v>
      </c>
      <c r="B743" s="1" t="s">
        <v>98</v>
      </c>
      <c r="C743" s="13">
        <v>34</v>
      </c>
      <c r="D743" s="14">
        <v>1.8876804728121188</v>
      </c>
      <c r="E743" s="15">
        <v>0.124970883522245</v>
      </c>
      <c r="F743" s="12">
        <v>0.12760869599999999</v>
      </c>
      <c r="G743" s="15">
        <v>0.3633646423057128</v>
      </c>
      <c r="H743" s="16">
        <v>1.0106060610000001</v>
      </c>
      <c r="I743" s="16">
        <v>2.5452973433928299</v>
      </c>
      <c r="J743" s="15">
        <v>0.12153650880600728</v>
      </c>
    </row>
    <row r="744" spans="1:10" ht="15.75">
      <c r="A744" s="1">
        <v>2007</v>
      </c>
      <c r="B744" s="1" t="s">
        <v>98</v>
      </c>
      <c r="C744" s="13">
        <v>30</v>
      </c>
      <c r="D744" s="14">
        <v>2.4650152165695838</v>
      </c>
      <c r="E744" s="15">
        <v>0.13394094614109733</v>
      </c>
      <c r="F744" s="12">
        <v>0.10194444444444445</v>
      </c>
      <c r="G744" s="15">
        <v>0.24762750236198003</v>
      </c>
      <c r="H744" s="16">
        <v>0.92758620689655158</v>
      </c>
      <c r="I744" s="16">
        <v>3.1505434835283044</v>
      </c>
      <c r="J744" s="15">
        <v>0.16660700154831021</v>
      </c>
    </row>
    <row r="745" spans="1:10" ht="15.75">
      <c r="A745" s="1">
        <v>2008</v>
      </c>
      <c r="B745" s="1" t="s">
        <v>98</v>
      </c>
      <c r="C745" s="13">
        <v>33</v>
      </c>
      <c r="D745" s="14">
        <v>1.288115108191467</v>
      </c>
      <c r="E745" s="15">
        <v>0.18827583876744267</v>
      </c>
      <c r="F745" s="12">
        <v>0.11833333333333335</v>
      </c>
      <c r="G745" s="15">
        <v>0.27605677094200914</v>
      </c>
      <c r="H745" s="16">
        <v>1.2151724137931035</v>
      </c>
      <c r="I745" s="16">
        <v>1.9967429131330878</v>
      </c>
      <c r="J745" s="15">
        <v>0.15060151440059077</v>
      </c>
    </row>
    <row r="746" spans="1:10" ht="15.75">
      <c r="A746" s="1">
        <v>2009</v>
      </c>
      <c r="B746" s="1" t="s">
        <v>98</v>
      </c>
      <c r="C746" s="13">
        <v>32</v>
      </c>
      <c r="D746" s="14">
        <v>1.7038247557817401</v>
      </c>
      <c r="E746" s="15">
        <v>8.2016651265720594E-2</v>
      </c>
      <c r="F746" s="12">
        <v>6.142857142857143E-2</v>
      </c>
      <c r="G746" s="15">
        <v>0.14018743311561313</v>
      </c>
      <c r="H746" s="16">
        <v>1.2922580645161288</v>
      </c>
      <c r="I746" s="16">
        <v>2.4575850647615107</v>
      </c>
      <c r="J746" s="15">
        <v>0.17045794328498987</v>
      </c>
    </row>
    <row r="747" spans="1:10" ht="15.75">
      <c r="A747" s="1">
        <v>2010</v>
      </c>
      <c r="B747" s="1" t="s">
        <v>98</v>
      </c>
      <c r="C747" s="13">
        <v>32</v>
      </c>
      <c r="D747" s="14">
        <v>3.0295844064404944</v>
      </c>
      <c r="E747" s="15">
        <v>0.16373237479387082</v>
      </c>
      <c r="F747" s="12">
        <v>5.2727272727272727E-2</v>
      </c>
      <c r="G747" s="15">
        <v>0.27812303821815859</v>
      </c>
      <c r="H747" s="16">
        <v>1.2535714285714283</v>
      </c>
      <c r="I747" s="16">
        <v>4.0042986048062836</v>
      </c>
      <c r="J747" s="15">
        <v>0.16449099549758198</v>
      </c>
    </row>
    <row r="748" spans="1:10" ht="15.75">
      <c r="A748" s="1">
        <v>2011</v>
      </c>
      <c r="B748" s="1" t="s">
        <v>98</v>
      </c>
      <c r="C748" s="13">
        <v>29</v>
      </c>
      <c r="D748" s="14">
        <v>2.5426277272538269</v>
      </c>
      <c r="E748" s="15">
        <v>0.12719709884940034</v>
      </c>
      <c r="F748" s="12">
        <v>0.10575</v>
      </c>
      <c r="G748" s="15">
        <v>0.3380715142796249</v>
      </c>
      <c r="H748" s="16">
        <v>1.325</v>
      </c>
      <c r="I748" s="16">
        <v>3.3662717482343019</v>
      </c>
      <c r="J748" s="15">
        <v>0.17498470891967183</v>
      </c>
    </row>
    <row r="749" spans="1:10" ht="15.75">
      <c r="A749" s="1">
        <v>2000</v>
      </c>
      <c r="B749" s="1" t="s">
        <v>99</v>
      </c>
      <c r="C749" s="13">
        <v>35</v>
      </c>
      <c r="D749" s="14">
        <v>0.9782398425008072</v>
      </c>
      <c r="E749" s="15">
        <v>3.5029489871835288E-2</v>
      </c>
      <c r="F749" s="12">
        <v>0.20926800000000004</v>
      </c>
      <c r="G749" s="15">
        <v>0.50028366989083084</v>
      </c>
      <c r="H749" s="16">
        <v>0.70151515151515154</v>
      </c>
      <c r="I749" s="16">
        <v>1.2794037711771149</v>
      </c>
      <c r="J749" s="15">
        <v>5.7268818044429279E-2</v>
      </c>
    </row>
    <row r="750" spans="1:10" ht="15.75">
      <c r="A750" s="1">
        <v>2001</v>
      </c>
      <c r="B750" s="1" t="s">
        <v>99</v>
      </c>
      <c r="C750" s="13">
        <v>38</v>
      </c>
      <c r="D750" s="14">
        <v>0.47708416804901799</v>
      </c>
      <c r="E750" s="15">
        <v>2.2568964677952601E-2</v>
      </c>
      <c r="F750" s="12">
        <v>0.20145384615384601</v>
      </c>
      <c r="G750" s="15">
        <v>0.16902901339649201</v>
      </c>
      <c r="H750" s="16">
        <v>0.73529411764705899</v>
      </c>
      <c r="I750" s="16">
        <v>0.75759382204298498</v>
      </c>
      <c r="J750" s="15">
        <v>6.78047959314938E-2</v>
      </c>
    </row>
    <row r="751" spans="1:10" ht="15.75">
      <c r="A751" s="1">
        <v>2007</v>
      </c>
      <c r="B751" s="1" t="s">
        <v>100</v>
      </c>
      <c r="C751" s="13">
        <v>25</v>
      </c>
      <c r="D751" s="14">
        <v>0.70840412921070817</v>
      </c>
      <c r="E751" s="15">
        <v>4.4500148177417757E-2</v>
      </c>
      <c r="F751" s="12">
        <v>5.4642857142857146E-2</v>
      </c>
      <c r="G751" s="15">
        <v>0.63865664631282282</v>
      </c>
      <c r="H751" s="16">
        <v>0.77599999999999991</v>
      </c>
      <c r="I751" s="16">
        <v>1.179714511508446</v>
      </c>
      <c r="J751" s="15">
        <v>6.5837802602983289E-2</v>
      </c>
    </row>
    <row r="752" spans="1:10" ht="15.75">
      <c r="A752" s="1">
        <v>2008</v>
      </c>
      <c r="B752" s="1" t="s">
        <v>100</v>
      </c>
      <c r="C752" s="13">
        <v>24</v>
      </c>
      <c r="D752" s="14">
        <v>0.60106735369893272</v>
      </c>
      <c r="E752" s="15">
        <v>4.6025027603974984E-2</v>
      </c>
      <c r="F752" s="12">
        <v>5.6285714285714279E-2</v>
      </c>
      <c r="G752" s="15">
        <v>0.55732239498324865</v>
      </c>
      <c r="H752" s="16">
        <v>0.69166666666666654</v>
      </c>
      <c r="I752" s="16">
        <v>1.114307037991249</v>
      </c>
      <c r="J752" s="15">
        <v>7.5826575798470561E-2</v>
      </c>
    </row>
    <row r="753" spans="1:10" ht="15.75">
      <c r="A753" s="1">
        <v>2009</v>
      </c>
      <c r="B753" s="1" t="s">
        <v>100</v>
      </c>
      <c r="C753" s="13">
        <v>24</v>
      </c>
      <c r="D753" s="14">
        <v>0.67323973326613584</v>
      </c>
      <c r="E753" s="15">
        <v>4.1294479150603837E-2</v>
      </c>
      <c r="F753" s="12">
        <v>4.2333333333333334E-2</v>
      </c>
      <c r="G753" s="15">
        <v>0.59499963880491524</v>
      </c>
      <c r="H753" s="16">
        <v>0.67499999999999993</v>
      </c>
      <c r="I753" s="16">
        <v>1.1826179184077208</v>
      </c>
      <c r="J753" s="15">
        <v>7.1173901791389452E-2</v>
      </c>
    </row>
    <row r="754" spans="1:10" ht="15.75">
      <c r="A754" s="1">
        <v>2010</v>
      </c>
      <c r="B754" s="1" t="s">
        <v>100</v>
      </c>
      <c r="C754" s="13">
        <v>26</v>
      </c>
      <c r="D754" s="14">
        <v>0.93487580423706684</v>
      </c>
      <c r="E754" s="15">
        <v>4.9760005446684887E-2</v>
      </c>
      <c r="F754" s="12">
        <v>5.4062499999999999E-2</v>
      </c>
      <c r="G754" s="15">
        <v>0.58129553675730117</v>
      </c>
      <c r="H754" s="16">
        <v>0.64565217391304341</v>
      </c>
      <c r="I754" s="16">
        <v>1.4878096383628168</v>
      </c>
      <c r="J754" s="15">
        <v>8.7018460063317718E-2</v>
      </c>
    </row>
    <row r="755" spans="1:10" ht="15.75">
      <c r="A755" s="1">
        <v>2011</v>
      </c>
      <c r="B755" s="1" t="s">
        <v>100</v>
      </c>
      <c r="C755" s="13">
        <v>22</v>
      </c>
      <c r="D755" s="14">
        <v>0.88166201452340975</v>
      </c>
      <c r="E755" s="15">
        <v>5.103092221471095E-2</v>
      </c>
      <c r="F755" s="12">
        <v>5.2083333329999995E-2</v>
      </c>
      <c r="G755" s="15">
        <v>0.6728001909206619</v>
      </c>
      <c r="H755" s="16">
        <v>0.659090909</v>
      </c>
      <c r="I755" s="16">
        <v>1.4533277362234773</v>
      </c>
      <c r="J755" s="15">
        <v>8.5667910433521607E-2</v>
      </c>
    </row>
    <row r="756" spans="1:10" ht="15.75">
      <c r="A756" s="1">
        <v>2000</v>
      </c>
      <c r="B756" s="1" t="s">
        <v>101</v>
      </c>
      <c r="C756" s="13">
        <v>18</v>
      </c>
      <c r="D756" s="14">
        <v>2.1190317502269513</v>
      </c>
      <c r="E756" s="15">
        <v>7.5058700956452118E-2</v>
      </c>
      <c r="F756" s="12">
        <v>0.12928571428571428</v>
      </c>
      <c r="G756" s="15">
        <v>0.21977497287109485</v>
      </c>
      <c r="H756" s="16">
        <v>0.81764705882352928</v>
      </c>
      <c r="I756" s="16">
        <v>2.470270311680054</v>
      </c>
      <c r="J756" s="15">
        <v>0.13495000813961058</v>
      </c>
    </row>
    <row r="757" spans="1:10" ht="15.75">
      <c r="A757" s="1">
        <v>2001</v>
      </c>
      <c r="B757" s="1" t="s">
        <v>101</v>
      </c>
      <c r="C757" s="13">
        <v>21</v>
      </c>
      <c r="D757" s="14">
        <v>2.2535536583405902</v>
      </c>
      <c r="E757" s="15">
        <v>1.8726612095795101E-2</v>
      </c>
      <c r="F757" s="12">
        <v>0.11088666666666699</v>
      </c>
      <c r="G757" s="15">
        <v>0.215852975309136</v>
      </c>
      <c r="H757" s="16">
        <v>0.82058823529411795</v>
      </c>
      <c r="I757" s="16">
        <v>2.85813166073395</v>
      </c>
      <c r="J757" s="15">
        <v>0.143423407825503</v>
      </c>
    </row>
    <row r="758" spans="1:10" ht="15.75">
      <c r="A758" s="1">
        <v>2002</v>
      </c>
      <c r="B758" s="1" t="s">
        <v>101</v>
      </c>
      <c r="C758" s="13">
        <v>20</v>
      </c>
      <c r="D758" s="14">
        <v>2.6579870789692404</v>
      </c>
      <c r="E758" s="15">
        <v>1.2076846771166598E-2</v>
      </c>
      <c r="F758" s="12">
        <v>0.14583076923076924</v>
      </c>
      <c r="G758" s="15">
        <v>0.35302191223043283</v>
      </c>
      <c r="H758" s="16">
        <v>0.92333333333333323</v>
      </c>
      <c r="I758" s="16">
        <v>3.1783292656034958</v>
      </c>
      <c r="J758" s="15">
        <v>0.10819673401753159</v>
      </c>
    </row>
    <row r="759" spans="1:10" ht="15.75">
      <c r="A759" s="1">
        <v>2003</v>
      </c>
      <c r="B759" s="1" t="s">
        <v>101</v>
      </c>
      <c r="C759" s="13">
        <v>20</v>
      </c>
      <c r="D759" s="14">
        <v>2.8632540345281519</v>
      </c>
      <c r="E759" s="15">
        <v>8.3212470150456339E-2</v>
      </c>
      <c r="F759" s="12">
        <v>0.13300000000000001</v>
      </c>
      <c r="G759" s="15">
        <v>0.27329750237116662</v>
      </c>
      <c r="H759" s="16">
        <v>0.85</v>
      </c>
      <c r="I759" s="16">
        <v>3.2282127108303875</v>
      </c>
      <c r="J759" s="15">
        <v>0.13981649666292043</v>
      </c>
    </row>
    <row r="760" spans="1:10" ht="15.75">
      <c r="A760" s="1">
        <v>2004</v>
      </c>
      <c r="B760" s="1" t="s">
        <v>101</v>
      </c>
      <c r="C760" s="13">
        <v>20</v>
      </c>
      <c r="D760" s="14">
        <v>2.5583382633274172</v>
      </c>
      <c r="E760" s="15">
        <v>4.4538263725800699E-2</v>
      </c>
      <c r="F760" s="12">
        <v>0.13150000000000001</v>
      </c>
      <c r="G760" s="15">
        <v>0.13555421302206822</v>
      </c>
      <c r="H760" s="16">
        <v>0.83499999999999996</v>
      </c>
      <c r="I760" s="16">
        <v>2.8699278328542777</v>
      </c>
      <c r="J760" s="15">
        <v>0.13843778442804996</v>
      </c>
    </row>
    <row r="761" spans="1:10" ht="15.75">
      <c r="A761" s="1">
        <v>2005</v>
      </c>
      <c r="B761" s="1" t="s">
        <v>101</v>
      </c>
      <c r="C761" s="13">
        <v>19</v>
      </c>
      <c r="D761" s="14">
        <v>2.0186513115435916</v>
      </c>
      <c r="E761" s="15">
        <v>0.1031558793580679</v>
      </c>
      <c r="F761" s="12">
        <v>9.4166666666666662E-2</v>
      </c>
      <c r="G761" s="15">
        <v>0.27690793223149052</v>
      </c>
      <c r="H761" s="16">
        <v>0.85526315789473684</v>
      </c>
      <c r="I761" s="16">
        <v>2.3224127669338999</v>
      </c>
      <c r="J761" s="15">
        <v>0.11789958110276152</v>
      </c>
    </row>
    <row r="762" spans="1:10" ht="15.75">
      <c r="A762" s="1">
        <v>2006</v>
      </c>
      <c r="B762" s="1" t="s">
        <v>101</v>
      </c>
      <c r="C762" s="13">
        <v>18</v>
      </c>
      <c r="D762" s="14">
        <v>1.7136595405156445</v>
      </c>
      <c r="E762" s="15">
        <v>0.10298161446187459</v>
      </c>
      <c r="F762" s="12">
        <v>5.8745455000000002E-2</v>
      </c>
      <c r="G762" s="15">
        <v>0.30726629072681705</v>
      </c>
      <c r="H762" s="16">
        <v>0.75833333300000005</v>
      </c>
      <c r="I762" s="16">
        <v>2.1950771000914311</v>
      </c>
      <c r="J762" s="15">
        <v>0.11782925533262792</v>
      </c>
    </row>
    <row r="763" spans="1:10" ht="15.75">
      <c r="A763" s="1">
        <v>2007</v>
      </c>
      <c r="B763" s="1" t="s">
        <v>101</v>
      </c>
      <c r="C763" s="13">
        <v>17</v>
      </c>
      <c r="D763" s="14">
        <v>1.2704039325914365</v>
      </c>
      <c r="E763" s="15">
        <v>8.5931885543218942E-2</v>
      </c>
      <c r="F763" s="12">
        <v>0.01</v>
      </c>
      <c r="G763" s="15">
        <v>0.364877763871506</v>
      </c>
      <c r="H763" s="16">
        <v>1.2415384615384613</v>
      </c>
      <c r="I763" s="16">
        <v>1.8667094738543051</v>
      </c>
      <c r="J763" s="15">
        <v>0.12354657348307341</v>
      </c>
    </row>
    <row r="764" spans="1:10" ht="15.75">
      <c r="A764" s="1">
        <v>2008</v>
      </c>
      <c r="B764" s="1" t="s">
        <v>101</v>
      </c>
      <c r="C764" s="13">
        <v>15</v>
      </c>
      <c r="D764" s="14">
        <v>0.62440276094191938</v>
      </c>
      <c r="E764" s="15">
        <v>4.4084261214764456E-2</v>
      </c>
      <c r="F764" s="12">
        <v>-8.4375000000000006E-2</v>
      </c>
      <c r="G764" s="15">
        <v>0.17854134466769706</v>
      </c>
      <c r="H764" s="16">
        <v>1.1741666666666666</v>
      </c>
      <c r="I764" s="16">
        <v>1.1167860103389529</v>
      </c>
      <c r="J764" s="15">
        <v>9.3319280897097859E-2</v>
      </c>
    </row>
    <row r="765" spans="1:10" ht="15.75">
      <c r="A765" s="1">
        <v>2009</v>
      </c>
      <c r="B765" s="1" t="s">
        <v>101</v>
      </c>
      <c r="C765" s="13">
        <v>15</v>
      </c>
      <c r="D765" s="14">
        <v>0.91409482758620686</v>
      </c>
      <c r="E765" s="15">
        <v>-1.9276819923371637E-2</v>
      </c>
      <c r="F765" s="12">
        <v>-4.9166666666666671E-2</v>
      </c>
      <c r="G765" s="15">
        <v>0.28386575625430338</v>
      </c>
      <c r="H765" s="16">
        <v>1.9424999999999999</v>
      </c>
      <c r="I765" s="16">
        <v>1.3703783524904214</v>
      </c>
      <c r="J765" s="15">
        <v>2.6188542959770116E-2</v>
      </c>
    </row>
    <row r="766" spans="1:10" ht="15.75">
      <c r="A766" s="1">
        <v>2010</v>
      </c>
      <c r="B766" s="1" t="s">
        <v>101</v>
      </c>
      <c r="C766" s="13">
        <v>12</v>
      </c>
      <c r="D766" s="14">
        <v>1.0953494715704311</v>
      </c>
      <c r="E766" s="15">
        <v>5.6975212271405611E-2</v>
      </c>
      <c r="F766" s="12">
        <v>7.2000000000000008E-2</v>
      </c>
      <c r="G766" s="15">
        <v>0.25573896774193544</v>
      </c>
      <c r="H766" s="16">
        <v>1.7730000000000001</v>
      </c>
      <c r="I766" s="16">
        <v>1.5079482075181514</v>
      </c>
      <c r="J766" s="15">
        <v>5.0756249016279467E-2</v>
      </c>
    </row>
    <row r="767" spans="1:10" ht="15.75">
      <c r="A767" s="1">
        <v>2011</v>
      </c>
      <c r="B767" s="1" t="s">
        <v>101</v>
      </c>
      <c r="C767" s="13">
        <v>13</v>
      </c>
      <c r="D767" s="14">
        <v>0.9711480451883836</v>
      </c>
      <c r="E767" s="15">
        <v>3.1093629857455493E-2</v>
      </c>
      <c r="F767" s="12">
        <v>9.1750000000000012E-2</v>
      </c>
      <c r="G767" s="15">
        <v>0.14557369857855598</v>
      </c>
      <c r="H767" s="16">
        <v>1.7645454549999999</v>
      </c>
      <c r="I767" s="16">
        <v>1.3113384988466315</v>
      </c>
      <c r="J767" s="15">
        <v>9.0170340864730567E-2</v>
      </c>
    </row>
    <row r="768" spans="1:10" ht="15.75">
      <c r="A768" s="1">
        <v>2000</v>
      </c>
      <c r="B768" s="1" t="s">
        <v>102</v>
      </c>
      <c r="C768" s="13">
        <v>28</v>
      </c>
      <c r="D768" s="14">
        <v>0.45720642843182951</v>
      </c>
      <c r="E768" s="15">
        <v>3.3293493893791562E-2</v>
      </c>
      <c r="F768" s="12">
        <v>9.6470588235294114E-2</v>
      </c>
      <c r="G768" s="15">
        <v>0.16718992354655959</v>
      </c>
      <c r="H768" s="16">
        <v>0.8925925925925926</v>
      </c>
      <c r="I768" s="16">
        <v>0.77608856883703914</v>
      </c>
      <c r="J768" s="15">
        <v>8.0680513239723181E-2</v>
      </c>
    </row>
    <row r="769" spans="1:10" ht="15.75">
      <c r="A769" s="1">
        <v>2001</v>
      </c>
      <c r="B769" s="1" t="s">
        <v>102</v>
      </c>
      <c r="C769" s="13">
        <v>34</v>
      </c>
      <c r="D769" s="14">
        <v>0.61102720906241303</v>
      </c>
      <c r="E769" s="15">
        <v>4.9262488592627897E-3</v>
      </c>
      <c r="F769" s="12">
        <v>0.17433333333333301</v>
      </c>
      <c r="G769" s="15">
        <v>0.12913865603212099</v>
      </c>
      <c r="H769" s="16">
        <v>0.83499999999999996</v>
      </c>
      <c r="I769" s="16">
        <v>0.96406429790104298</v>
      </c>
      <c r="J769" s="15">
        <v>5.7767755343122E-2</v>
      </c>
    </row>
    <row r="770" spans="1:10" ht="15.75">
      <c r="A770" s="1">
        <v>2002</v>
      </c>
      <c r="B770" s="1" t="s">
        <v>103</v>
      </c>
      <c r="C770" s="13">
        <v>34</v>
      </c>
      <c r="D770" s="14">
        <v>0.62665015803809732</v>
      </c>
      <c r="E770" s="15">
        <v>8.3306651294334302E-3</v>
      </c>
      <c r="F770" s="12">
        <v>0.10892857142857144</v>
      </c>
      <c r="G770" s="15">
        <v>0.13701737640581069</v>
      </c>
      <c r="H770" s="16">
        <v>0.98357142857142865</v>
      </c>
      <c r="I770" s="16">
        <v>0.92313119379246422</v>
      </c>
      <c r="J770" s="15">
        <v>4.0019303706347147E-2</v>
      </c>
    </row>
    <row r="771" spans="1:10" ht="15.75">
      <c r="A771" s="1">
        <v>2003</v>
      </c>
      <c r="B771" s="1" t="s">
        <v>103</v>
      </c>
      <c r="C771" s="13">
        <v>31</v>
      </c>
      <c r="D771" s="14">
        <v>0.89032029843973082</v>
      </c>
      <c r="E771" s="15">
        <v>3.8415518415011063E-2</v>
      </c>
      <c r="F771" s="12">
        <v>0.18235294117647058</v>
      </c>
      <c r="G771" s="15">
        <v>0.15762187276626163</v>
      </c>
      <c r="H771" s="16">
        <v>1.1558333333333333</v>
      </c>
      <c r="I771" s="16">
        <v>1.1742382923429688</v>
      </c>
      <c r="J771" s="15">
        <v>7.7918616418413175E-2</v>
      </c>
    </row>
    <row r="772" spans="1:10" ht="15.75">
      <c r="A772" s="1">
        <v>2004</v>
      </c>
      <c r="B772" s="1" t="s">
        <v>103</v>
      </c>
      <c r="C772" s="13">
        <v>28</v>
      </c>
      <c r="D772" s="14">
        <v>0.98947701742805072</v>
      </c>
      <c r="E772" s="15">
        <v>5.5453529899629319E-3</v>
      </c>
      <c r="F772" s="12">
        <v>0.15035714285714299</v>
      </c>
      <c r="G772" s="15">
        <v>7.4462156917105629E-2</v>
      </c>
      <c r="H772" s="16">
        <v>0.94136363636363596</v>
      </c>
      <c r="I772" s="16">
        <v>1.2011073780064656</v>
      </c>
      <c r="J772" s="15">
        <v>7.2733989722821926E-2</v>
      </c>
    </row>
    <row r="773" spans="1:10" ht="15.75">
      <c r="A773" s="1">
        <v>2005</v>
      </c>
      <c r="B773" s="1" t="s">
        <v>103</v>
      </c>
      <c r="C773" s="13">
        <v>27</v>
      </c>
      <c r="D773" s="14">
        <v>0.77829548284477146</v>
      </c>
      <c r="E773" s="15">
        <v>2.5134070948291592E-2</v>
      </c>
      <c r="F773" s="12">
        <v>0.13076923076923078</v>
      </c>
      <c r="G773" s="15">
        <v>0.1897107919254658</v>
      </c>
      <c r="H773" s="16">
        <v>1.097</v>
      </c>
      <c r="I773" s="16">
        <v>0.91491759499728587</v>
      </c>
      <c r="J773" s="15">
        <v>4.7343566151973861E-2</v>
      </c>
    </row>
    <row r="774" spans="1:10" ht="15.75">
      <c r="A774" s="1">
        <v>2006</v>
      </c>
      <c r="B774" s="1" t="s">
        <v>103</v>
      </c>
      <c r="C774" s="13">
        <v>26</v>
      </c>
      <c r="D774" s="14">
        <v>0.92989459709034683</v>
      </c>
      <c r="E774" s="15">
        <v>4.6511866224726701E-2</v>
      </c>
      <c r="F774" s="12">
        <v>0.19838461499999999</v>
      </c>
      <c r="G774" s="15">
        <v>0.17673919621489284</v>
      </c>
      <c r="H774" s="16">
        <v>1.023684211</v>
      </c>
      <c r="I774" s="16">
        <v>1.0866622108308692</v>
      </c>
      <c r="J774" s="15">
        <v>4.7987990080261979E-2</v>
      </c>
    </row>
    <row r="775" spans="1:10" ht="15.75">
      <c r="A775" s="1">
        <v>2007</v>
      </c>
      <c r="B775" s="1" t="s">
        <v>103</v>
      </c>
      <c r="C775" s="13">
        <v>24</v>
      </c>
      <c r="D775" s="14">
        <v>0.63944022277392643</v>
      </c>
      <c r="E775" s="15">
        <v>4.7784696283992359E-2</v>
      </c>
      <c r="F775" s="12">
        <v>0.14416666666666667</v>
      </c>
      <c r="G775" s="15">
        <v>0.17367042020083848</v>
      </c>
      <c r="H775" s="16">
        <v>1.1294736842105264</v>
      </c>
      <c r="I775" s="16">
        <v>0.78420774468047327</v>
      </c>
      <c r="J775" s="15">
        <v>5.2973957523727473E-2</v>
      </c>
    </row>
    <row r="776" spans="1:10" ht="15.75">
      <c r="A776" s="1">
        <v>2008</v>
      </c>
      <c r="B776" s="1" t="s">
        <v>103</v>
      </c>
      <c r="C776" s="13">
        <v>25</v>
      </c>
      <c r="D776" s="14">
        <v>0.35887029472482102</v>
      </c>
      <c r="E776" s="15">
        <v>3.4753151491193388E-2</v>
      </c>
      <c r="F776" s="12">
        <v>0.12116666666666667</v>
      </c>
      <c r="G776" s="15">
        <v>0.21318204097637483</v>
      </c>
      <c r="H776" s="16">
        <v>1.1155555555555554</v>
      </c>
      <c r="I776" s="16">
        <v>0.51950849914349728</v>
      </c>
      <c r="J776" s="15">
        <v>5.0497107304431854E-2</v>
      </c>
    </row>
    <row r="777" spans="1:10" ht="15.75">
      <c r="A777" s="1">
        <v>2009</v>
      </c>
      <c r="B777" s="1" t="s">
        <v>103</v>
      </c>
      <c r="C777" s="13">
        <v>25</v>
      </c>
      <c r="D777" s="14">
        <v>0.45104438361815224</v>
      </c>
      <c r="E777" s="15">
        <v>1.9856394566884809E-2</v>
      </c>
      <c r="F777" s="12">
        <v>5.7777777777777775E-2</v>
      </c>
      <c r="G777" s="15">
        <v>0.25873690371671043</v>
      </c>
      <c r="H777" s="16">
        <v>1.194</v>
      </c>
      <c r="I777" s="16">
        <v>0.65984268716617733</v>
      </c>
      <c r="J777" s="15">
        <v>4.3212244662063165E-2</v>
      </c>
    </row>
    <row r="778" spans="1:10" ht="15.75">
      <c r="A778" s="1">
        <v>2010</v>
      </c>
      <c r="B778" s="1" t="s">
        <v>103</v>
      </c>
      <c r="C778" s="13">
        <v>24</v>
      </c>
      <c r="D778" s="14">
        <v>0.59839359800516201</v>
      </c>
      <c r="E778" s="15">
        <v>3.664169183433965E-2</v>
      </c>
      <c r="F778" s="12">
        <v>0.13250000000000001</v>
      </c>
      <c r="G778" s="15">
        <v>0.43250868641065604</v>
      </c>
      <c r="H778" s="16">
        <v>1.4523809523809521</v>
      </c>
      <c r="I778" s="16">
        <v>0.76315901325405633</v>
      </c>
      <c r="J778" s="15">
        <v>3.528573792246862E-2</v>
      </c>
    </row>
    <row r="779" spans="1:10" ht="15.75">
      <c r="A779" s="1">
        <v>2011</v>
      </c>
      <c r="B779" s="1" t="s">
        <v>103</v>
      </c>
      <c r="C779" s="13">
        <v>24</v>
      </c>
      <c r="D779" s="14">
        <v>0.3814810102769704</v>
      </c>
      <c r="E779" s="15">
        <v>4.0740342029231352E-2</v>
      </c>
      <c r="F779" s="12">
        <v>0.1265</v>
      </c>
      <c r="G779" s="15">
        <v>0.28062286119062074</v>
      </c>
      <c r="H779" s="16">
        <v>1.375</v>
      </c>
      <c r="I779" s="16">
        <v>0.54872454000471937</v>
      </c>
      <c r="J779" s="15">
        <v>4.5863521865882877E-2</v>
      </c>
    </row>
    <row r="780" spans="1:10" ht="15.75">
      <c r="A780" s="1">
        <v>2007</v>
      </c>
      <c r="B780" s="1" t="s">
        <v>104</v>
      </c>
      <c r="C780" s="13">
        <v>14</v>
      </c>
      <c r="D780" s="14">
        <v>1.2059756903211165</v>
      </c>
      <c r="E780" s="15">
        <v>4.2543964528457899E-2</v>
      </c>
      <c r="F780" s="12">
        <v>0.10777777777777779</v>
      </c>
      <c r="G780" s="15">
        <v>0.86262186244249017</v>
      </c>
      <c r="H780" s="16">
        <v>0.71666666666666679</v>
      </c>
      <c r="I780" s="16">
        <v>1.6397387729515984</v>
      </c>
      <c r="J780" s="15">
        <v>6.5229322249827415E-2</v>
      </c>
    </row>
    <row r="781" spans="1:10" ht="15.75">
      <c r="A781" s="1">
        <v>2008</v>
      </c>
      <c r="B781" s="1" t="s">
        <v>104</v>
      </c>
      <c r="C781" s="13">
        <v>18</v>
      </c>
      <c r="D781" s="14">
        <v>0.76528042635703286</v>
      </c>
      <c r="E781" s="15">
        <v>8.5048200962874604E-2</v>
      </c>
      <c r="F781" s="12">
        <v>8.8846153846153852E-2</v>
      </c>
      <c r="G781" s="15">
        <v>0.79393476858297407</v>
      </c>
      <c r="H781" s="16">
        <v>0.89374999999999993</v>
      </c>
      <c r="I781" s="16">
        <v>1.3608685101541376</v>
      </c>
      <c r="J781" s="15">
        <v>8.7631717101939469E-2</v>
      </c>
    </row>
    <row r="782" spans="1:10" ht="15.75">
      <c r="A782" s="1">
        <v>2009</v>
      </c>
      <c r="B782" s="1" t="s">
        <v>104</v>
      </c>
      <c r="C782" s="13">
        <v>19</v>
      </c>
      <c r="D782" s="14">
        <v>0.94812427420026502</v>
      </c>
      <c r="E782" s="15">
        <v>5.3131290591749723E-2</v>
      </c>
      <c r="F782" s="12">
        <v>7.6153846153846155E-2</v>
      </c>
      <c r="G782" s="15">
        <v>0.81539760593897637</v>
      </c>
      <c r="H782" s="16">
        <v>0.88684210526315754</v>
      </c>
      <c r="I782" s="16">
        <v>1.5028576277525389</v>
      </c>
      <c r="J782" s="15">
        <v>8.1889278458813844E-2</v>
      </c>
    </row>
    <row r="783" spans="1:10" ht="15.75">
      <c r="A783" s="1">
        <v>2010</v>
      </c>
      <c r="B783" s="1" t="s">
        <v>104</v>
      </c>
      <c r="C783" s="13">
        <v>11</v>
      </c>
      <c r="D783" s="14">
        <v>1.6002932730494288</v>
      </c>
      <c r="E783" s="15">
        <v>8.3786480927068696E-2</v>
      </c>
      <c r="F783" s="12">
        <v>4.8571428571428571E-2</v>
      </c>
      <c r="G783" s="15">
        <v>0.6515347415532674</v>
      </c>
      <c r="H783" s="16">
        <v>0.97272727272727277</v>
      </c>
      <c r="I783" s="16">
        <v>2.7403596668092303</v>
      </c>
      <c r="J783" s="15">
        <v>0.11921284293598909</v>
      </c>
    </row>
    <row r="784" spans="1:10" ht="15.75">
      <c r="A784" s="1">
        <v>2011</v>
      </c>
      <c r="B784" s="1" t="s">
        <v>104</v>
      </c>
      <c r="C784" s="13">
        <v>13</v>
      </c>
      <c r="D784" s="14">
        <v>2.2730318968442482</v>
      </c>
      <c r="E784" s="15">
        <v>9.7984260395186762E-2</v>
      </c>
      <c r="F784" s="12">
        <v>7.8333333329999991E-2</v>
      </c>
      <c r="G784" s="15">
        <v>0.73975986360191959</v>
      </c>
      <c r="H784" s="16">
        <v>0.96250000000000002</v>
      </c>
      <c r="I784" s="16">
        <v>3.5562044843517526</v>
      </c>
      <c r="J784" s="15">
        <v>0.14463235077719194</v>
      </c>
    </row>
    <row r="785" spans="1:10" ht="15.75">
      <c r="A785" s="1">
        <v>2000</v>
      </c>
      <c r="B785" s="1" t="s">
        <v>105</v>
      </c>
      <c r="C785" s="13">
        <v>71</v>
      </c>
      <c r="D785" s="14">
        <v>2.846885745886512</v>
      </c>
      <c r="E785" s="15">
        <v>3.7232042121098159E-2</v>
      </c>
      <c r="F785" s="12">
        <v>0.21045000000000003</v>
      </c>
      <c r="G785" s="15">
        <v>0.54355935022453838</v>
      </c>
      <c r="H785" s="16">
        <v>1.137619047619048</v>
      </c>
      <c r="I785" s="16">
        <v>3.165705834654378</v>
      </c>
      <c r="J785" s="15">
        <v>0.11005871095165212</v>
      </c>
    </row>
    <row r="786" spans="1:10" ht="15.75">
      <c r="A786" s="1">
        <v>2001</v>
      </c>
      <c r="B786" s="1" t="s">
        <v>105</v>
      </c>
      <c r="C786" s="13">
        <v>88</v>
      </c>
      <c r="D786" s="14">
        <v>1.8616137163900599</v>
      </c>
      <c r="E786" s="15">
        <v>2.0933817677870802E-2</v>
      </c>
      <c r="F786" s="12">
        <v>0.22764400000000001</v>
      </c>
      <c r="G786" s="15">
        <v>0.18323694801565099</v>
      </c>
      <c r="H786" s="16">
        <v>0.95156249999999998</v>
      </c>
      <c r="I786" s="16">
        <v>2.0825653452378101</v>
      </c>
      <c r="J786" s="15">
        <v>0.126340712184487</v>
      </c>
    </row>
    <row r="787" spans="1:10" ht="15.75">
      <c r="A787" s="1">
        <v>2002</v>
      </c>
      <c r="B787" s="1" t="s">
        <v>106</v>
      </c>
      <c r="C787" s="13">
        <v>88</v>
      </c>
      <c r="D787" s="14">
        <v>1.7922526403213719</v>
      </c>
      <c r="E787" s="15">
        <v>1.2002343146050394E-2</v>
      </c>
      <c r="F787" s="12">
        <v>0.17362093023255815</v>
      </c>
      <c r="G787" s="15">
        <v>0.28660796519449622</v>
      </c>
      <c r="H787" s="16">
        <v>1.0095238095238099</v>
      </c>
      <c r="I787" s="16">
        <v>2.0384462650305251</v>
      </c>
      <c r="J787" s="15">
        <v>0.13758720582727033</v>
      </c>
    </row>
    <row r="788" spans="1:10" ht="15.75">
      <c r="A788" s="1">
        <v>2003</v>
      </c>
      <c r="B788" s="1" t="s">
        <v>106</v>
      </c>
      <c r="C788" s="13">
        <v>88</v>
      </c>
      <c r="D788" s="14">
        <v>2.1225385161013657</v>
      </c>
      <c r="E788" s="15">
        <v>1.3913994669414382E-2</v>
      </c>
      <c r="F788" s="12">
        <v>0.16782439024390242</v>
      </c>
      <c r="G788" s="15">
        <v>0.21890060740554329</v>
      </c>
      <c r="H788" s="16">
        <v>0.90100000000000002</v>
      </c>
      <c r="I788" s="16">
        <v>2.3741610527722075</v>
      </c>
      <c r="J788" s="15">
        <v>0.12506794245447561</v>
      </c>
    </row>
    <row r="789" spans="1:10" ht="15.75">
      <c r="A789" s="1">
        <v>2004</v>
      </c>
      <c r="B789" s="1" t="s">
        <v>106</v>
      </c>
      <c r="C789" s="13">
        <v>93</v>
      </c>
      <c r="D789" s="14">
        <v>1.8352483370783139</v>
      </c>
      <c r="E789" s="15">
        <v>1.6655863692121149E-2</v>
      </c>
      <c r="F789" s="12">
        <v>0.17462820512820501</v>
      </c>
      <c r="G789" s="15">
        <v>0.2249209991376124</v>
      </c>
      <c r="H789" s="16">
        <v>0.98290322580645195</v>
      </c>
      <c r="I789" s="16">
        <v>2.1020714836545609</v>
      </c>
      <c r="J789" s="15">
        <v>8.7522157799701475E-2</v>
      </c>
    </row>
    <row r="790" spans="1:10" ht="15.75">
      <c r="A790" s="1">
        <v>2005</v>
      </c>
      <c r="B790" s="1" t="s">
        <v>106</v>
      </c>
      <c r="C790" s="13">
        <v>98</v>
      </c>
      <c r="D790" s="14">
        <v>2.5733562619809889</v>
      </c>
      <c r="E790" s="15">
        <v>3.8393651747635163E-2</v>
      </c>
      <c r="F790" s="12">
        <v>0.23952051282051287</v>
      </c>
      <c r="G790" s="15">
        <v>0.34199404533230893</v>
      </c>
      <c r="H790" s="16">
        <v>1.0224590163934426</v>
      </c>
      <c r="I790" s="16">
        <v>2.7330433404276762</v>
      </c>
      <c r="J790" s="15">
        <v>5.1977916549491715E-2</v>
      </c>
    </row>
    <row r="791" spans="1:10" ht="15.75">
      <c r="A791" s="1">
        <v>2006</v>
      </c>
      <c r="B791" s="1" t="s">
        <v>106</v>
      </c>
      <c r="C791" s="13">
        <v>110</v>
      </c>
      <c r="D791" s="14">
        <v>2.1064226789705249</v>
      </c>
      <c r="E791" s="15">
        <v>0.11600387112066474</v>
      </c>
      <c r="F791" s="12">
        <v>0.23101538499999999</v>
      </c>
      <c r="G791" s="15">
        <v>0.21415144087938207</v>
      </c>
      <c r="H791" s="16">
        <v>1.0518461539999999</v>
      </c>
      <c r="I791" s="16">
        <v>2.2513616605152995</v>
      </c>
      <c r="J791" s="15">
        <v>8.515936789295217E-2</v>
      </c>
    </row>
    <row r="792" spans="1:10" ht="15.75">
      <c r="A792" s="1">
        <v>2007</v>
      </c>
      <c r="B792" s="1" t="s">
        <v>106</v>
      </c>
      <c r="C792" s="13">
        <v>112</v>
      </c>
      <c r="D792" s="14">
        <v>3.0592102759573674</v>
      </c>
      <c r="E792" s="15">
        <v>0.16980969640634708</v>
      </c>
      <c r="F792" s="12">
        <v>0.18902968749999996</v>
      </c>
      <c r="G792" s="15">
        <v>0.10307571756627605</v>
      </c>
      <c r="H792" s="16">
        <v>1.1025000000000005</v>
      </c>
      <c r="I792" s="16">
        <v>3.2891123636511126</v>
      </c>
      <c r="J792" s="15">
        <v>0.14931179011394519</v>
      </c>
    </row>
    <row r="793" spans="1:10" ht="15.75">
      <c r="A793" s="1">
        <v>2008</v>
      </c>
      <c r="B793" s="1" t="s">
        <v>106</v>
      </c>
      <c r="C793" s="13">
        <v>111</v>
      </c>
      <c r="D793" s="14">
        <v>0.94249893724118683</v>
      </c>
      <c r="E793" s="15">
        <v>0.16483066365220228</v>
      </c>
      <c r="F793" s="12">
        <v>0.13025454545454546</v>
      </c>
      <c r="G793" s="15">
        <v>0.12097471402548764</v>
      </c>
      <c r="H793" s="16">
        <v>1.5579687500000001</v>
      </c>
      <c r="I793" s="16">
        <v>1.2405672730202857</v>
      </c>
      <c r="J793" s="15">
        <v>0.15394566529218254</v>
      </c>
    </row>
    <row r="794" spans="1:10" ht="15.75">
      <c r="A794" s="1">
        <v>2009</v>
      </c>
      <c r="B794" s="1" t="s">
        <v>106</v>
      </c>
      <c r="C794" s="13">
        <v>113</v>
      </c>
      <c r="D794" s="14">
        <v>1.3950515675931345</v>
      </c>
      <c r="E794" s="15">
        <v>9.9245868937080331E-2</v>
      </c>
      <c r="F794" s="12">
        <v>4.0817999999999993E-2</v>
      </c>
      <c r="G794" s="15">
        <v>0.15680302318128406</v>
      </c>
      <c r="H794" s="16">
        <v>1.4546969696969694</v>
      </c>
      <c r="I794" s="16">
        <v>1.6734429466020913</v>
      </c>
      <c r="J794" s="15">
        <v>0.14602822212893973</v>
      </c>
    </row>
    <row r="795" spans="1:10" ht="15.75">
      <c r="A795" s="1">
        <v>2010</v>
      </c>
      <c r="B795" s="1" t="s">
        <v>106</v>
      </c>
      <c r="C795" s="13">
        <v>94</v>
      </c>
      <c r="D795" s="14">
        <v>2.5341633144612841</v>
      </c>
      <c r="E795" s="15">
        <v>0.10007799690808833</v>
      </c>
      <c r="F795" s="12">
        <v>7.1208333333333332E-2</v>
      </c>
      <c r="G795" s="15">
        <v>0.28870709762303359</v>
      </c>
      <c r="H795" s="16">
        <v>1.4856060606060602</v>
      </c>
      <c r="I795" s="16">
        <v>2.8475807888083273</v>
      </c>
      <c r="J795" s="15">
        <v>0.13655452340727953</v>
      </c>
    </row>
    <row r="796" spans="1:10" ht="15.75">
      <c r="A796" s="1">
        <v>2011</v>
      </c>
      <c r="B796" s="1" t="s">
        <v>106</v>
      </c>
      <c r="C796" s="13">
        <v>93</v>
      </c>
      <c r="D796" s="14">
        <v>2.0627179842947889</v>
      </c>
      <c r="E796" s="15">
        <v>0.10717322410756064</v>
      </c>
      <c r="F796" s="12">
        <v>0.12681190479999999</v>
      </c>
      <c r="G796" s="15">
        <v>0.41883677013906784</v>
      </c>
      <c r="H796" s="16">
        <v>1.550857143</v>
      </c>
      <c r="I796" s="16">
        <v>2.3836014876738076</v>
      </c>
      <c r="J796" s="15">
        <v>0.11280515110130461</v>
      </c>
    </row>
    <row r="797" spans="1:10" ht="15.75">
      <c r="A797" s="1">
        <v>2006</v>
      </c>
      <c r="B797" s="1" t="s">
        <v>107</v>
      </c>
      <c r="C797" s="13">
        <v>1</v>
      </c>
      <c r="D797" s="14">
        <v>8.5</v>
      </c>
      <c r="E797" s="15">
        <v>-0.625</v>
      </c>
      <c r="F797" s="12" t="s">
        <v>12</v>
      </c>
      <c r="G797" s="15" t="s">
        <v>12</v>
      </c>
      <c r="H797" s="16">
        <v>1.056153846</v>
      </c>
      <c r="I797" s="16">
        <v>8.5833333333333339</v>
      </c>
      <c r="J797" s="15">
        <v>0.20287083333333333</v>
      </c>
    </row>
    <row r="798" spans="1:10" ht="15.75">
      <c r="A798" s="1">
        <v>2000</v>
      </c>
      <c r="B798" s="1" t="s">
        <v>108</v>
      </c>
      <c r="C798" s="13">
        <v>36</v>
      </c>
      <c r="D798" s="14">
        <v>0.40024908398462178</v>
      </c>
      <c r="E798" s="15">
        <v>3.2909770229048965E-2</v>
      </c>
      <c r="F798" s="12">
        <v>0.11622380952380955</v>
      </c>
      <c r="G798" s="15">
        <v>0.15372922351773755</v>
      </c>
      <c r="H798" s="16">
        <v>0.81666666666666665</v>
      </c>
      <c r="I798" s="16">
        <v>0.93116076746746568</v>
      </c>
      <c r="J798" s="15">
        <v>9.9951782886762541E-2</v>
      </c>
    </row>
    <row r="799" spans="1:10" ht="15.75">
      <c r="A799" s="1">
        <v>2001</v>
      </c>
      <c r="B799" s="1" t="s">
        <v>108</v>
      </c>
      <c r="C799" s="13">
        <v>43</v>
      </c>
      <c r="D799" s="14">
        <v>0.502263661438065</v>
      </c>
      <c r="E799" s="15">
        <v>1.17721020219327E-2</v>
      </c>
      <c r="F799" s="12">
        <v>0.13073124999999999</v>
      </c>
      <c r="G799" s="15">
        <v>7.2435095354671006E-2</v>
      </c>
      <c r="H799" s="16">
        <v>0.81805555555555598</v>
      </c>
      <c r="I799" s="16">
        <v>1.0831980803371799</v>
      </c>
      <c r="J799" s="15">
        <v>9.0287871446860804E-2</v>
      </c>
    </row>
    <row r="800" spans="1:10" ht="15.75">
      <c r="A800" s="1">
        <v>2002</v>
      </c>
      <c r="B800" s="1" t="s">
        <v>108</v>
      </c>
      <c r="C800" s="13">
        <v>42</v>
      </c>
      <c r="D800" s="14">
        <v>0.5913905006316893</v>
      </c>
      <c r="E800" s="15">
        <v>4.2516268980477218E-3</v>
      </c>
      <c r="F800" s="12">
        <v>0.14661000000000002</v>
      </c>
      <c r="G800" s="15">
        <v>9.3189570315843531E-2</v>
      </c>
      <c r="H800" s="16">
        <v>0.84241379310344811</v>
      </c>
      <c r="I800" s="16">
        <v>1.1360592808753067</v>
      </c>
      <c r="J800" s="15">
        <v>8.2523871723353404E-2</v>
      </c>
    </row>
    <row r="801" spans="1:10" ht="15.75">
      <c r="A801" s="1">
        <v>2003</v>
      </c>
      <c r="B801" s="1" t="s">
        <v>108</v>
      </c>
      <c r="C801" s="13">
        <v>34</v>
      </c>
      <c r="D801" s="14">
        <v>0.70475625284934984</v>
      </c>
      <c r="E801" s="15">
        <v>5.7321060822813656E-3</v>
      </c>
      <c r="F801" s="12">
        <v>0.22385789473684209</v>
      </c>
      <c r="G801" s="15">
        <v>0.55176005879110801</v>
      </c>
      <c r="H801" s="16">
        <v>0.83103448275862069</v>
      </c>
      <c r="I801" s="16">
        <v>1.1987981638395875</v>
      </c>
      <c r="J801" s="15">
        <v>9.8585262867271387E-2</v>
      </c>
    </row>
    <row r="802" spans="1:10" ht="15.75">
      <c r="A802" s="1">
        <v>2004</v>
      </c>
      <c r="B802" s="1" t="s">
        <v>108</v>
      </c>
      <c r="C802" s="13">
        <v>35</v>
      </c>
      <c r="D802" s="14">
        <v>0.80593231907887586</v>
      </c>
      <c r="E802" s="15">
        <v>-3.3736988869402122E-4</v>
      </c>
      <c r="F802" s="12">
        <v>0.16321428571428601</v>
      </c>
      <c r="G802" s="15">
        <v>0.55858020897357108</v>
      </c>
      <c r="H802" s="16">
        <v>0.79857142857142904</v>
      </c>
      <c r="I802" s="16">
        <v>1.2791996681949753</v>
      </c>
      <c r="J802" s="15">
        <v>8.1669134033143118E-2</v>
      </c>
    </row>
    <row r="803" spans="1:10" ht="15.75">
      <c r="A803" s="1">
        <v>2005</v>
      </c>
      <c r="B803" s="1" t="s">
        <v>108</v>
      </c>
      <c r="C803" s="13">
        <v>37</v>
      </c>
      <c r="D803" s="14">
        <v>0.7017564506163757</v>
      </c>
      <c r="E803" s="15">
        <v>2.8562462085072338E-2</v>
      </c>
      <c r="F803" s="12">
        <v>0.17555555555555558</v>
      </c>
      <c r="G803" s="15">
        <v>0.32190803588843375</v>
      </c>
      <c r="H803" s="16">
        <v>0.81621621621621643</v>
      </c>
      <c r="I803" s="16">
        <v>1.1167072260072934</v>
      </c>
      <c r="J803" s="15">
        <v>5.9291085294333294E-2</v>
      </c>
    </row>
    <row r="804" spans="1:10" ht="15.75">
      <c r="A804" s="1">
        <v>2006</v>
      </c>
      <c r="B804" s="1" t="s">
        <v>108</v>
      </c>
      <c r="C804" s="13">
        <v>36</v>
      </c>
      <c r="D804" s="14">
        <v>0.72397034354069068</v>
      </c>
      <c r="E804" s="15">
        <v>2.7478395215676948E-2</v>
      </c>
      <c r="F804" s="12">
        <v>0.16250000000000001</v>
      </c>
      <c r="G804" s="15">
        <v>0.32286523958967628</v>
      </c>
      <c r="H804" s="16">
        <v>0.86617647099999995</v>
      </c>
      <c r="I804" s="16">
        <v>1.0833509189946886</v>
      </c>
      <c r="J804" s="15">
        <v>4.8752206444153692E-2</v>
      </c>
    </row>
    <row r="805" spans="1:10" ht="15.75">
      <c r="A805" s="1">
        <v>2007</v>
      </c>
      <c r="B805" s="1" t="s">
        <v>108</v>
      </c>
      <c r="C805" s="13">
        <v>34</v>
      </c>
      <c r="D805" s="14">
        <v>0.72544560229203081</v>
      </c>
      <c r="E805" s="15">
        <v>3.6265561218021838E-2</v>
      </c>
      <c r="F805" s="12">
        <v>0.15294117647058825</v>
      </c>
      <c r="G805" s="15">
        <v>0.32054708181016006</v>
      </c>
      <c r="H805" s="16">
        <v>1.1266666666666669</v>
      </c>
      <c r="I805" s="16">
        <v>1.0718782485231102</v>
      </c>
      <c r="J805" s="15">
        <v>6.3816532516923999E-2</v>
      </c>
    </row>
    <row r="806" spans="1:10" ht="15.75">
      <c r="A806" s="1">
        <v>2008</v>
      </c>
      <c r="B806" s="1" t="s">
        <v>108</v>
      </c>
      <c r="C806" s="13">
        <v>32</v>
      </c>
      <c r="D806" s="14">
        <v>0.41305734269655059</v>
      </c>
      <c r="E806" s="15">
        <v>3.9398866508744149E-2</v>
      </c>
      <c r="F806" s="12">
        <v>0.11794117647058824</v>
      </c>
      <c r="G806" s="15">
        <v>0.24395835877396504</v>
      </c>
      <c r="H806" s="16">
        <v>1.2711111111111109</v>
      </c>
      <c r="I806" s="16">
        <v>0.72952964317919533</v>
      </c>
      <c r="J806" s="15">
        <v>6.5858860434800895E-2</v>
      </c>
    </row>
    <row r="807" spans="1:10" ht="15.75">
      <c r="A807" s="1">
        <v>2009</v>
      </c>
      <c r="B807" s="1" t="s">
        <v>108</v>
      </c>
      <c r="C807" s="13">
        <v>31</v>
      </c>
      <c r="D807" s="14">
        <v>0.60939255587763086</v>
      </c>
      <c r="E807" s="15">
        <v>1.9949008818966552E-2</v>
      </c>
      <c r="F807" s="12">
        <v>9.7812499999999997E-2</v>
      </c>
      <c r="G807" s="15">
        <v>0.45671444025157226</v>
      </c>
      <c r="H807" s="16">
        <v>1.1977272727272728</v>
      </c>
      <c r="I807" s="16">
        <v>0.94107740382605942</v>
      </c>
      <c r="J807" s="15">
        <v>6.1736324172622599E-2</v>
      </c>
    </row>
    <row r="808" spans="1:10" ht="15.75">
      <c r="A808" s="1">
        <v>2010</v>
      </c>
      <c r="B808" s="1" t="s">
        <v>108</v>
      </c>
      <c r="C808" s="13">
        <v>27</v>
      </c>
      <c r="D808" s="14">
        <v>0.8766225732775027</v>
      </c>
      <c r="E808" s="15">
        <v>5.2485407943154413E-2</v>
      </c>
      <c r="F808" s="12">
        <v>0.11444444444444445</v>
      </c>
      <c r="G808" s="15">
        <v>0.26480519511287098</v>
      </c>
      <c r="H808" s="16">
        <v>1.0604999999999998</v>
      </c>
      <c r="I808" s="16">
        <v>1.1726779596497905</v>
      </c>
      <c r="J808" s="15">
        <v>6.8744445216343111E-2</v>
      </c>
    </row>
    <row r="809" spans="1:10" ht="15.75">
      <c r="A809" s="1">
        <v>2011</v>
      </c>
      <c r="B809" s="1" t="s">
        <v>108</v>
      </c>
      <c r="C809" s="13">
        <v>26</v>
      </c>
      <c r="D809" s="14">
        <v>0.74456032603658051</v>
      </c>
      <c r="E809" s="15">
        <v>0.13458577148136744</v>
      </c>
      <c r="F809" s="12">
        <v>0.1275</v>
      </c>
      <c r="G809" s="15">
        <v>0.24377092905356468</v>
      </c>
      <c r="H809" s="16">
        <v>1.1575</v>
      </c>
      <c r="I809" s="16">
        <v>1.0637137791120108</v>
      </c>
      <c r="J809" s="15">
        <v>7.0201041308960335E-2</v>
      </c>
    </row>
    <row r="810" spans="1:10" ht="15.75">
      <c r="A810" s="1">
        <v>2000</v>
      </c>
      <c r="B810" s="1" t="s">
        <v>109</v>
      </c>
      <c r="C810" s="13">
        <v>48</v>
      </c>
      <c r="D810" s="14">
        <v>0.60874177838881938</v>
      </c>
      <c r="E810" s="15">
        <v>4.7065582669237986E-2</v>
      </c>
      <c r="F810" s="12">
        <v>0.17366799999999999</v>
      </c>
      <c r="G810" s="15">
        <v>0.40818929280798188</v>
      </c>
      <c r="H810" s="16">
        <v>0.78152173913043466</v>
      </c>
      <c r="I810" s="16">
        <v>0.94325174484510965</v>
      </c>
      <c r="J810" s="15">
        <v>8.7482923792836259E-2</v>
      </c>
    </row>
    <row r="811" spans="1:10" ht="15.75">
      <c r="A811" s="1">
        <v>2001</v>
      </c>
      <c r="B811" s="1" t="s">
        <v>109</v>
      </c>
      <c r="C811" s="13">
        <v>48</v>
      </c>
      <c r="D811" s="14">
        <v>0.62570409184144304</v>
      </c>
      <c r="E811" s="15">
        <v>8.7715198474041592E-3</v>
      </c>
      <c r="F811" s="12">
        <v>0.16810800000000001</v>
      </c>
      <c r="G811" s="15">
        <v>0.180076144405626</v>
      </c>
      <c r="H811" s="16">
        <v>0.831395348837209</v>
      </c>
      <c r="I811" s="16">
        <v>1.0639089963161801</v>
      </c>
      <c r="J811" s="15">
        <v>0.11391798112279899</v>
      </c>
    </row>
    <row r="812" spans="1:10" ht="15.75">
      <c r="A812" s="1">
        <v>2002</v>
      </c>
      <c r="B812" s="1" t="s">
        <v>110</v>
      </c>
      <c r="C812" s="13">
        <v>44</v>
      </c>
      <c r="D812" s="14">
        <v>0.66960016020662216</v>
      </c>
      <c r="E812" s="15">
        <v>6.7446671339359814E-3</v>
      </c>
      <c r="F812" s="12">
        <v>0.18680416666666666</v>
      </c>
      <c r="G812" s="15">
        <v>0.51901119416758956</v>
      </c>
      <c r="H812" s="16">
        <v>0.84358974358974315</v>
      </c>
      <c r="I812" s="16">
        <v>1.1292344632623021</v>
      </c>
      <c r="J812" s="15">
        <v>8.9867339457968903E-2</v>
      </c>
    </row>
    <row r="813" spans="1:10" ht="15.75">
      <c r="A813" s="1">
        <v>2003</v>
      </c>
      <c r="B813" s="1" t="s">
        <v>110</v>
      </c>
      <c r="C813" s="13">
        <v>40</v>
      </c>
      <c r="D813" s="14">
        <v>0.75564076421827209</v>
      </c>
      <c r="E813" s="15">
        <v>7.0466562011338848E-3</v>
      </c>
      <c r="F813" s="12">
        <v>0.15847619047619049</v>
      </c>
      <c r="G813" s="15">
        <v>1.094155966544941</v>
      </c>
      <c r="H813" s="16">
        <v>0.83815789473684188</v>
      </c>
      <c r="I813" s="16">
        <v>1.267584158627721</v>
      </c>
      <c r="J813" s="15">
        <v>9.0770876146992349E-2</v>
      </c>
    </row>
    <row r="814" spans="1:10" ht="15.75">
      <c r="A814" s="1">
        <v>2004</v>
      </c>
      <c r="B814" s="1" t="s">
        <v>110</v>
      </c>
      <c r="C814" s="13">
        <v>39</v>
      </c>
      <c r="D814" s="14">
        <v>0.82857255448096312</v>
      </c>
      <c r="E814" s="15">
        <v>1.3066006040214469E-2</v>
      </c>
      <c r="F814" s="12">
        <v>0.18895238095238101</v>
      </c>
      <c r="G814" s="15">
        <v>0.73371180582829321</v>
      </c>
      <c r="H814" s="16">
        <v>0.86410256410256403</v>
      </c>
      <c r="I814" s="16">
        <v>1.326399491042461</v>
      </c>
      <c r="J814" s="15">
        <v>0.10906890120550822</v>
      </c>
    </row>
    <row r="815" spans="1:10" ht="15.75">
      <c r="A815" s="1">
        <v>2005</v>
      </c>
      <c r="B815" s="1" t="s">
        <v>110</v>
      </c>
      <c r="C815" s="13">
        <v>40</v>
      </c>
      <c r="D815" s="14">
        <v>0.74903103432709861</v>
      </c>
      <c r="E815" s="15">
        <v>2.80890598396882E-2</v>
      </c>
      <c r="F815" s="12">
        <v>0.16176470588235292</v>
      </c>
      <c r="G815" s="15">
        <v>0.3812811093179308</v>
      </c>
      <c r="H815" s="16">
        <v>0.82374999999999987</v>
      </c>
      <c r="I815" s="16">
        <v>1.1779174797097662</v>
      </c>
      <c r="J815" s="15">
        <v>7.5787285848644123E-2</v>
      </c>
    </row>
    <row r="816" spans="1:10" ht="15.75">
      <c r="A816" s="1">
        <v>2006</v>
      </c>
      <c r="B816" s="1" t="s">
        <v>110</v>
      </c>
      <c r="C816" s="13">
        <v>42</v>
      </c>
      <c r="D816" s="14">
        <v>0.82399319537545057</v>
      </c>
      <c r="E816" s="15">
        <v>3.4805776225988148E-2</v>
      </c>
      <c r="F816" s="12">
        <v>0.12472222199999999</v>
      </c>
      <c r="G816" s="15">
        <v>0.64400812539793229</v>
      </c>
      <c r="H816" s="16">
        <v>0.84027777800000003</v>
      </c>
      <c r="I816" s="16">
        <v>1.2201679258060723</v>
      </c>
      <c r="J816" s="15">
        <v>5.9020023449190377E-2</v>
      </c>
    </row>
    <row r="817" spans="1:10" ht="15.75">
      <c r="A817" s="1">
        <v>2007</v>
      </c>
      <c r="B817" s="1" t="s">
        <v>110</v>
      </c>
      <c r="C817" s="13">
        <v>38</v>
      </c>
      <c r="D817" s="14">
        <v>0.90757213242890467</v>
      </c>
      <c r="E817" s="15">
        <v>5.2331738527965695E-2</v>
      </c>
      <c r="F817" s="12">
        <v>9.7727272727272732E-2</v>
      </c>
      <c r="G817" s="15">
        <v>0.44837346749377227</v>
      </c>
      <c r="H817" s="16">
        <v>0.92878787878787883</v>
      </c>
      <c r="I817" s="16">
        <v>1.2124655621850946</v>
      </c>
      <c r="J817" s="15">
        <v>7.1909894732475818E-2</v>
      </c>
    </row>
    <row r="818" spans="1:10" ht="15.75">
      <c r="A818" s="1">
        <v>2008</v>
      </c>
      <c r="B818" s="1" t="s">
        <v>110</v>
      </c>
      <c r="C818" s="13">
        <v>37</v>
      </c>
      <c r="D818" s="14">
        <v>0.36346064789510613</v>
      </c>
      <c r="E818" s="15">
        <v>1.6157627047901468E-2</v>
      </c>
      <c r="F818" s="12">
        <v>7.8357142857142861E-2</v>
      </c>
      <c r="G818" s="15">
        <v>0.60606313936860623</v>
      </c>
      <c r="H818" s="16">
        <v>1.1975</v>
      </c>
      <c r="I818" s="16">
        <v>0.73847083398756197</v>
      </c>
      <c r="J818" s="15">
        <v>4.4325551261386077E-2</v>
      </c>
    </row>
    <row r="819" spans="1:10" ht="15.75">
      <c r="A819" s="1">
        <v>2009</v>
      </c>
      <c r="B819" s="1" t="s">
        <v>110</v>
      </c>
      <c r="C819" s="13">
        <v>39</v>
      </c>
      <c r="D819" s="14">
        <v>0.66160572856279687</v>
      </c>
      <c r="E819" s="15">
        <v>-4.7884653069222842E-2</v>
      </c>
      <c r="F819" s="12">
        <v>0.18580769230769231</v>
      </c>
      <c r="G819" s="15" t="s">
        <v>12</v>
      </c>
      <c r="H819" s="16">
        <v>1.634074074074074</v>
      </c>
      <c r="I819" s="16">
        <v>1.1660209513856001</v>
      </c>
      <c r="J819" s="15">
        <v>2.5941700197592954E-2</v>
      </c>
    </row>
    <row r="820" spans="1:10" ht="15.75">
      <c r="A820" s="1">
        <v>2010</v>
      </c>
      <c r="B820" s="1" t="s">
        <v>110</v>
      </c>
      <c r="C820" s="13">
        <v>36</v>
      </c>
      <c r="D820" s="14">
        <v>0.81716646760708866</v>
      </c>
      <c r="E820" s="15">
        <v>2.0891093488659584E-2</v>
      </c>
      <c r="F820" s="12">
        <v>0.10249999999999999</v>
      </c>
      <c r="G820" s="15" t="s">
        <v>12</v>
      </c>
      <c r="H820" s="16">
        <v>1.5116000000000003</v>
      </c>
      <c r="I820" s="16">
        <v>1.2664349684912002</v>
      </c>
      <c r="J820" s="15">
        <v>5.5246618187006005E-2</v>
      </c>
    </row>
    <row r="821" spans="1:10" ht="15.75">
      <c r="A821" s="1">
        <v>2011</v>
      </c>
      <c r="B821" s="1" t="s">
        <v>110</v>
      </c>
      <c r="C821" s="13">
        <v>32</v>
      </c>
      <c r="D821" s="14">
        <v>0.72195090360087288</v>
      </c>
      <c r="E821" s="15">
        <v>4.6264225916986909E-2</v>
      </c>
      <c r="F821" s="12">
        <v>0.13</v>
      </c>
      <c r="G821" s="15">
        <v>0.43210492657644684</v>
      </c>
      <c r="H821" s="16">
        <v>1.359583333</v>
      </c>
      <c r="I821" s="16">
        <v>1.061177948137346</v>
      </c>
      <c r="J821" s="15">
        <v>9.8379014070662102E-2</v>
      </c>
    </row>
    <row r="822" spans="1:10" ht="15.75">
      <c r="A822" s="1">
        <v>2000</v>
      </c>
      <c r="B822" s="1" t="s">
        <v>111</v>
      </c>
      <c r="C822" s="13">
        <v>42</v>
      </c>
      <c r="D822" s="14">
        <v>0.97072068466856976</v>
      </c>
      <c r="E822" s="15">
        <v>5.1352979448231341E-2</v>
      </c>
      <c r="F822" s="12">
        <v>0.15026896551724139</v>
      </c>
      <c r="G822" s="15">
        <v>0.27371997096804324</v>
      </c>
      <c r="H822" s="16">
        <v>0.75128205128205117</v>
      </c>
      <c r="I822" s="16">
        <v>1.0967697358596542</v>
      </c>
      <c r="J822" s="15">
        <v>8.3989962789891071E-2</v>
      </c>
    </row>
    <row r="823" spans="1:10" ht="15.75">
      <c r="A823" s="1">
        <v>2001</v>
      </c>
      <c r="B823" s="1" t="s">
        <v>111</v>
      </c>
      <c r="C823" s="13">
        <v>38</v>
      </c>
      <c r="D823" s="14">
        <v>0.848000842766091</v>
      </c>
      <c r="E823" s="15">
        <v>4.0546464822323401E-2</v>
      </c>
      <c r="F823" s="12">
        <v>0.104475862068966</v>
      </c>
      <c r="G823" s="15">
        <v>0.11810601212821301</v>
      </c>
      <c r="H823" s="16">
        <v>0.80555555555555602</v>
      </c>
      <c r="I823" s="16">
        <v>0.92869089479337896</v>
      </c>
      <c r="J823" s="15">
        <v>0.11529607826018901</v>
      </c>
    </row>
    <row r="824" spans="1:10" ht="15.75">
      <c r="A824" s="1">
        <v>2002</v>
      </c>
      <c r="B824" s="1" t="s">
        <v>111</v>
      </c>
      <c r="C824" s="13">
        <v>35</v>
      </c>
      <c r="D824" s="14">
        <v>0.77330493006657541</v>
      </c>
      <c r="E824" s="15">
        <v>6.0522389742715482E-2</v>
      </c>
      <c r="F824" s="12">
        <v>4.1500000000000002E-2</v>
      </c>
      <c r="G824" s="15">
        <v>0.29856397503376714</v>
      </c>
      <c r="H824" s="16">
        <v>0.84062499999999996</v>
      </c>
      <c r="I824" s="16">
        <v>0.87223709363177915</v>
      </c>
      <c r="J824" s="15">
        <v>9.9408893841179014E-2</v>
      </c>
    </row>
    <row r="825" spans="1:10" ht="15.75">
      <c r="A825" s="1">
        <v>2003</v>
      </c>
      <c r="B825" s="1" t="s">
        <v>111</v>
      </c>
      <c r="C825" s="13">
        <v>34</v>
      </c>
      <c r="D825" s="14">
        <v>0.84985371497272044</v>
      </c>
      <c r="E825" s="15">
        <v>3.87962514435038E-2</v>
      </c>
      <c r="F825" s="12">
        <v>4.3445833333333336E-2</v>
      </c>
      <c r="G825" s="15">
        <v>0.56903056738641433</v>
      </c>
      <c r="H825" s="16">
        <v>0.81874999999999998</v>
      </c>
      <c r="I825" s="16">
        <v>0.97792987981240975</v>
      </c>
      <c r="J825" s="15">
        <v>7.4555721345090628E-2</v>
      </c>
    </row>
    <row r="826" spans="1:10" ht="15.75">
      <c r="A826" s="1">
        <v>2004</v>
      </c>
      <c r="B826" s="1" t="s">
        <v>111</v>
      </c>
      <c r="C826" s="13">
        <v>34</v>
      </c>
      <c r="D826" s="14">
        <v>0.86535696658945205</v>
      </c>
      <c r="E826" s="15">
        <v>3.1527641333157289E-2</v>
      </c>
      <c r="F826" s="12">
        <v>9.4167857142857095E-2</v>
      </c>
      <c r="G826" s="15">
        <v>0.1753586855084768</v>
      </c>
      <c r="H826" s="16">
        <v>0.84705882352941197</v>
      </c>
      <c r="I826" s="16">
        <v>0.95704173322760711</v>
      </c>
      <c r="J826" s="15">
        <v>8.2485410858598188E-2</v>
      </c>
    </row>
    <row r="827" spans="1:10" ht="15.75">
      <c r="A827" s="1">
        <v>2005</v>
      </c>
      <c r="B827" s="1" t="s">
        <v>111</v>
      </c>
      <c r="C827" s="13">
        <v>30</v>
      </c>
      <c r="D827" s="14">
        <v>0.86199340548392955</v>
      </c>
      <c r="E827" s="15">
        <v>7.0135049086647069E-2</v>
      </c>
      <c r="F827" s="12">
        <v>0.1575</v>
      </c>
      <c r="G827" s="15">
        <v>0.30436761491966824</v>
      </c>
      <c r="H827" s="16">
        <v>0.8949999999999998</v>
      </c>
      <c r="I827" s="16">
        <v>0.91163601320956855</v>
      </c>
      <c r="J827" s="15">
        <v>6.9901824063732479E-2</v>
      </c>
    </row>
    <row r="828" spans="1:10" ht="15.75">
      <c r="A828" s="1">
        <v>2006</v>
      </c>
      <c r="B828" s="1" t="s">
        <v>111</v>
      </c>
      <c r="C828" s="13">
        <v>30</v>
      </c>
      <c r="D828" s="14">
        <v>0.89731143124602231</v>
      </c>
      <c r="E828" s="15">
        <v>8.1139191867986335E-2</v>
      </c>
      <c r="F828" s="12">
        <v>7.3713635999999999E-2</v>
      </c>
      <c r="G828" s="15">
        <v>0.26525384649611883</v>
      </c>
      <c r="H828" s="16">
        <v>0.95689655200000001</v>
      </c>
      <c r="I828" s="16">
        <v>0.92755440844458092</v>
      </c>
      <c r="J828" s="15">
        <v>7.7602036782855044E-2</v>
      </c>
    </row>
    <row r="829" spans="1:10" ht="15.75">
      <c r="A829" s="1">
        <v>2007</v>
      </c>
      <c r="B829" s="1" t="s">
        <v>111</v>
      </c>
      <c r="C829" s="13">
        <v>25</v>
      </c>
      <c r="D829" s="14">
        <v>1.0868784835897631</v>
      </c>
      <c r="E829" s="15">
        <v>8.802302180875575E-2</v>
      </c>
      <c r="F829" s="12">
        <v>7.485E-2</v>
      </c>
      <c r="G829" s="15">
        <v>0.25067531151990552</v>
      </c>
      <c r="H829" s="16">
        <v>1.0200000000000002</v>
      </c>
      <c r="I829" s="16">
        <v>1.1285753234514884</v>
      </c>
      <c r="J829" s="15">
        <v>8.7862524314743187E-2</v>
      </c>
    </row>
    <row r="830" spans="1:10" ht="15.75">
      <c r="A830" s="1">
        <v>2008</v>
      </c>
      <c r="B830" s="1" t="s">
        <v>111</v>
      </c>
      <c r="C830" s="13">
        <v>24</v>
      </c>
      <c r="D830" s="14">
        <v>0.60296897437367081</v>
      </c>
      <c r="E830" s="15">
        <v>0.10213068335845418</v>
      </c>
      <c r="F830" s="12">
        <v>6.2252631578947372E-2</v>
      </c>
      <c r="G830" s="15">
        <v>0.28079168080923694</v>
      </c>
      <c r="H830" s="16">
        <v>1.3543478260869564</v>
      </c>
      <c r="I830" s="16">
        <v>0.64997295897897445</v>
      </c>
      <c r="J830" s="15">
        <v>8.2780224404652186E-2</v>
      </c>
    </row>
    <row r="831" spans="1:10" ht="15.75">
      <c r="A831" s="1">
        <v>2009</v>
      </c>
      <c r="B831" s="1" t="s">
        <v>111</v>
      </c>
      <c r="C831" s="13">
        <v>24</v>
      </c>
      <c r="D831" s="14">
        <v>0.55795343888122995</v>
      </c>
      <c r="E831" s="15">
        <v>4.194692110860896E-2</v>
      </c>
      <c r="F831" s="12">
        <v>3.3723529411764701E-2</v>
      </c>
      <c r="G831" s="15">
        <v>0.25735502577448721</v>
      </c>
      <c r="H831" s="16">
        <v>1.2437499999999999</v>
      </c>
      <c r="I831" s="16">
        <v>0.59934575628619491</v>
      </c>
      <c r="J831" s="15">
        <v>6.1486175943675857E-2</v>
      </c>
    </row>
    <row r="832" spans="1:10" ht="15.75">
      <c r="A832" s="1">
        <v>2010</v>
      </c>
      <c r="B832" s="1" t="s">
        <v>111</v>
      </c>
      <c r="C832" s="13">
        <v>23</v>
      </c>
      <c r="D832" s="14">
        <v>0.87721268247139117</v>
      </c>
      <c r="E832" s="15">
        <v>7.1046576019384286E-2</v>
      </c>
      <c r="F832" s="12">
        <v>9.7200000000000009E-2</v>
      </c>
      <c r="G832" s="15">
        <v>0.47898449859193265</v>
      </c>
      <c r="H832" s="16">
        <v>1.2108695652173913</v>
      </c>
      <c r="I832" s="16">
        <v>0.98806857283359617</v>
      </c>
      <c r="J832" s="15">
        <v>5.5617571886972757E-2</v>
      </c>
    </row>
    <row r="833" spans="1:10" ht="15.75">
      <c r="A833" s="1">
        <v>2011</v>
      </c>
      <c r="B833" s="1" t="s">
        <v>111</v>
      </c>
      <c r="C833" s="13">
        <v>20</v>
      </c>
      <c r="D833" s="14">
        <v>0.78351074561145784</v>
      </c>
      <c r="E833" s="15">
        <v>7.9852957883314341E-2</v>
      </c>
      <c r="F833" s="12">
        <v>0.15271428570000001</v>
      </c>
      <c r="G833" s="15">
        <v>0.38988079179352092</v>
      </c>
      <c r="H833" s="16">
        <v>1.181578947</v>
      </c>
      <c r="I833" s="16">
        <v>0.86570243117990187</v>
      </c>
      <c r="J833" s="15">
        <v>5.6505952555559485E-2</v>
      </c>
    </row>
    <row r="834" spans="1:10" ht="15.75">
      <c r="A834" s="1">
        <v>2000</v>
      </c>
      <c r="B834" s="1" t="s">
        <v>112</v>
      </c>
      <c r="C834" s="13">
        <v>92</v>
      </c>
      <c r="D834" s="14">
        <v>2.312819263431821</v>
      </c>
      <c r="E834" s="15">
        <v>0.10176003169877597</v>
      </c>
      <c r="F834" s="12">
        <v>0.21257428571428572</v>
      </c>
      <c r="G834" s="15">
        <v>0.24935449735449736</v>
      </c>
      <c r="H834" s="16">
        <v>0.71419753086419757</v>
      </c>
      <c r="I834" s="16">
        <v>2.98181068548603</v>
      </c>
      <c r="J834" s="15">
        <v>0.15871022276903629</v>
      </c>
    </row>
    <row r="835" spans="1:10" ht="15.75">
      <c r="A835" s="1">
        <v>2001</v>
      </c>
      <c r="B835" s="1" t="s">
        <v>112</v>
      </c>
      <c r="C835" s="13">
        <v>139</v>
      </c>
      <c r="D835" s="14">
        <v>1.10601614857247</v>
      </c>
      <c r="E835" s="15">
        <v>5.9742015000105002E-2</v>
      </c>
      <c r="F835" s="12">
        <v>0.18844250000000001</v>
      </c>
      <c r="G835" s="15">
        <v>5.4840033313697203E-2</v>
      </c>
      <c r="H835" s="16">
        <v>0.73831168831168803</v>
      </c>
      <c r="I835" s="16">
        <v>1.62615494506264</v>
      </c>
      <c r="J835" s="15">
        <v>0.22731897581124</v>
      </c>
    </row>
    <row r="836" spans="1:10" ht="15.75">
      <c r="A836" s="1">
        <v>2002</v>
      </c>
      <c r="B836" s="1" t="s">
        <v>112</v>
      </c>
      <c r="C836" s="13">
        <v>136</v>
      </c>
      <c r="D836" s="14">
        <v>1.2543434053784996</v>
      </c>
      <c r="E836" s="15">
        <v>8.5774665669840246E-3</v>
      </c>
      <c r="F836" s="12">
        <v>0.12264411764705885</v>
      </c>
      <c r="G836" s="15">
        <v>5.3912122374099647E-2</v>
      </c>
      <c r="H836" s="16">
        <v>0.78500000000000003</v>
      </c>
      <c r="I836" s="16">
        <v>1.7326039300608607</v>
      </c>
      <c r="J836" s="15">
        <v>0.24520444077139023</v>
      </c>
    </row>
    <row r="837" spans="1:10" ht="15.75">
      <c r="A837" s="1">
        <v>2003</v>
      </c>
      <c r="B837" s="1" t="s">
        <v>112</v>
      </c>
      <c r="C837" s="13">
        <v>128</v>
      </c>
      <c r="D837" s="14">
        <v>3.1692954152220238</v>
      </c>
      <c r="E837" s="15">
        <v>0.12609308508861589</v>
      </c>
      <c r="F837" s="12">
        <v>0.12949189189189189</v>
      </c>
      <c r="G837" s="15">
        <v>0.1896608758122979</v>
      </c>
      <c r="H837" s="16">
        <v>0.72531645569620251</v>
      </c>
      <c r="I837" s="16">
        <v>4.0111897174846849</v>
      </c>
      <c r="J837" s="15">
        <v>0.34201112159938379</v>
      </c>
    </row>
    <row r="838" spans="1:10" ht="15.75">
      <c r="A838" s="1">
        <v>2004</v>
      </c>
      <c r="B838" s="1" t="s">
        <v>112</v>
      </c>
      <c r="C838" s="13">
        <v>145</v>
      </c>
      <c r="D838" s="14">
        <v>2.5296404349904145</v>
      </c>
      <c r="E838" s="15">
        <v>4.9210499066615725E-2</v>
      </c>
      <c r="F838" s="12">
        <v>0.13327073170731699</v>
      </c>
      <c r="G838" s="15">
        <v>4.8274480216694914E-2</v>
      </c>
      <c r="H838" s="16">
        <v>0.62438596491228104</v>
      </c>
      <c r="I838" s="16">
        <v>2.9743151135710151</v>
      </c>
      <c r="J838" s="15">
        <v>0.3657504722611517</v>
      </c>
    </row>
    <row r="839" spans="1:10" ht="15.75">
      <c r="A839" s="1">
        <v>2005</v>
      </c>
      <c r="B839" s="1" t="s">
        <v>112</v>
      </c>
      <c r="C839" s="13">
        <v>148</v>
      </c>
      <c r="D839" s="14">
        <v>3.5481718150850097</v>
      </c>
      <c r="E839" s="15">
        <v>0.15716665506241795</v>
      </c>
      <c r="F839" s="12">
        <v>0.16029743589743589</v>
      </c>
      <c r="G839" s="15">
        <v>0.10391220659787199</v>
      </c>
      <c r="H839" s="16">
        <v>0.67094594594594581</v>
      </c>
      <c r="I839" s="16">
        <v>3.9514246149323498</v>
      </c>
      <c r="J839" s="15">
        <v>0.24914296601272093</v>
      </c>
    </row>
    <row r="840" spans="1:10" ht="15.75">
      <c r="A840" s="1">
        <v>2006</v>
      </c>
      <c r="B840" s="1" t="s">
        <v>112</v>
      </c>
      <c r="C840" s="13">
        <v>178</v>
      </c>
      <c r="D840" s="14">
        <v>3.1153917162329678</v>
      </c>
      <c r="E840" s="15">
        <v>0.15549475292391521</v>
      </c>
      <c r="F840" s="12">
        <v>0.16471730800000001</v>
      </c>
      <c r="G840" s="15">
        <v>0.10435341207912174</v>
      </c>
      <c r="H840" s="16">
        <v>0.88064516100000001</v>
      </c>
      <c r="I840" s="16">
        <v>3.4813858962424038</v>
      </c>
      <c r="J840" s="15">
        <v>0.23240069296765792</v>
      </c>
    </row>
    <row r="841" spans="1:10" ht="15.75">
      <c r="A841" s="1">
        <v>2007</v>
      </c>
      <c r="B841" s="1" t="s">
        <v>112</v>
      </c>
      <c r="C841" s="13">
        <v>185</v>
      </c>
      <c r="D841" s="14">
        <v>2.1030300252292804</v>
      </c>
      <c r="E841" s="15">
        <v>0.125777191173645</v>
      </c>
      <c r="F841" s="12">
        <v>0.12819777777777777</v>
      </c>
      <c r="G841" s="15">
        <v>8.2709203303408627E-2</v>
      </c>
      <c r="H841" s="16">
        <v>1.0062295081967212</v>
      </c>
      <c r="I841" s="16">
        <v>2.4765922764998489</v>
      </c>
      <c r="J841" s="15">
        <v>0.19553588367537292</v>
      </c>
    </row>
    <row r="842" spans="1:10" ht="15.75">
      <c r="A842" s="1">
        <v>2008</v>
      </c>
      <c r="B842" s="1" t="s">
        <v>112</v>
      </c>
      <c r="C842" s="13">
        <v>187</v>
      </c>
      <c r="D842" s="14">
        <v>0.96317404647084615</v>
      </c>
      <c r="E842" s="15">
        <v>0.13990434447381839</v>
      </c>
      <c r="F842" s="12">
        <v>0.15489782608695651</v>
      </c>
      <c r="G842" s="15">
        <v>0.10203020018009282</v>
      </c>
      <c r="H842" s="16">
        <v>1.2426086956521736</v>
      </c>
      <c r="I842" s="16">
        <v>1.2868811354974155</v>
      </c>
      <c r="J842" s="15">
        <v>0.19440867634202039</v>
      </c>
    </row>
    <row r="843" spans="1:10" ht="15.75">
      <c r="A843" s="1">
        <v>2009</v>
      </c>
      <c r="B843" s="1" t="s">
        <v>112</v>
      </c>
      <c r="C843" s="13">
        <v>198</v>
      </c>
      <c r="D843" s="14">
        <v>1.2482566033595495</v>
      </c>
      <c r="E843" s="15">
        <v>2.4892985421025613E-2</v>
      </c>
      <c r="F843" s="12">
        <v>0.12508139534883719</v>
      </c>
      <c r="G843" s="15">
        <v>8.0859944907683154E-2</v>
      </c>
      <c r="H843" s="16">
        <v>1.1596045197740115</v>
      </c>
      <c r="I843" s="16">
        <v>1.5363342115970433</v>
      </c>
      <c r="J843" s="15">
        <v>0.18744722654957577</v>
      </c>
    </row>
    <row r="844" spans="1:10" ht="15.75">
      <c r="A844" s="1">
        <v>2010</v>
      </c>
      <c r="B844" s="1" t="s">
        <v>112</v>
      </c>
      <c r="C844" s="13">
        <v>162</v>
      </c>
      <c r="D844" s="14">
        <v>2.1270851656613674</v>
      </c>
      <c r="E844" s="15">
        <v>8.8130486344782169E-2</v>
      </c>
      <c r="F844" s="12">
        <v>0.13681276595744682</v>
      </c>
      <c r="G844" s="15">
        <v>0.27354416074917803</v>
      </c>
      <c r="H844" s="16">
        <v>1.3658620689655177</v>
      </c>
      <c r="I844" s="16">
        <v>2.5152502652738122</v>
      </c>
      <c r="J844" s="15">
        <v>0.16322541435667878</v>
      </c>
    </row>
    <row r="845" spans="1:10" ht="15.75">
      <c r="A845" s="1">
        <v>2011</v>
      </c>
      <c r="B845" s="1" t="s">
        <v>112</v>
      </c>
      <c r="C845" s="13">
        <v>176</v>
      </c>
      <c r="D845" s="14">
        <v>1.8131978253813696</v>
      </c>
      <c r="E845" s="15">
        <v>0.10687723141837065</v>
      </c>
      <c r="F845" s="12">
        <v>0.18511063830000002</v>
      </c>
      <c r="G845" s="15">
        <v>9.5045551242782703E-2</v>
      </c>
      <c r="H845" s="16">
        <v>1.341315789</v>
      </c>
      <c r="I845" s="16">
        <v>2.1963798279779292</v>
      </c>
      <c r="J845" s="15">
        <v>0.19095285360097083</v>
      </c>
    </row>
    <row r="846" spans="1:10" ht="15.75">
      <c r="A846" s="1">
        <v>2001</v>
      </c>
      <c r="B846" s="1" t="s">
        <v>113</v>
      </c>
      <c r="C846" s="13">
        <v>15</v>
      </c>
      <c r="D846" s="14">
        <v>0.73805531812903802</v>
      </c>
      <c r="E846" s="15">
        <v>5.9765817804544701E-3</v>
      </c>
      <c r="F846" s="12">
        <v>0.21590909090909099</v>
      </c>
      <c r="G846" s="15">
        <v>0.24110660584558199</v>
      </c>
      <c r="H846" s="16">
        <v>0.92307692307692302</v>
      </c>
      <c r="I846" s="16">
        <v>0.85541399949438202</v>
      </c>
      <c r="J846" s="15">
        <v>2.62222711966324E-2</v>
      </c>
    </row>
    <row r="847" spans="1:10" ht="15.75">
      <c r="A847" s="1">
        <v>2002</v>
      </c>
      <c r="B847" s="1" t="s">
        <v>113</v>
      </c>
      <c r="C847" s="13">
        <v>16</v>
      </c>
      <c r="D847" s="14">
        <v>0.58855502483473943</v>
      </c>
      <c r="E847" s="15">
        <v>7.1094006793031659E-3</v>
      </c>
      <c r="F847" s="12">
        <v>0.19337272727272722</v>
      </c>
      <c r="G847" s="15">
        <v>7.2112411689564379E-2</v>
      </c>
      <c r="H847" s="16">
        <v>0.9</v>
      </c>
      <c r="I847" s="16">
        <v>0.6598060748329132</v>
      </c>
      <c r="J847" s="15">
        <v>3.1582777744914359E-2</v>
      </c>
    </row>
    <row r="848" spans="1:10" ht="15.75">
      <c r="A848" s="1">
        <v>2003</v>
      </c>
      <c r="B848" s="1" t="s">
        <v>113</v>
      </c>
      <c r="C848" s="13">
        <v>15</v>
      </c>
      <c r="D848" s="14">
        <v>0.60883388930158711</v>
      </c>
      <c r="E848" s="15">
        <v>1.9261263473925865E-2</v>
      </c>
      <c r="F848" s="12">
        <v>0.17360833333333336</v>
      </c>
      <c r="G848" s="15">
        <v>9.2072128977922177E-2</v>
      </c>
      <c r="H848" s="16">
        <v>0.88571428571428557</v>
      </c>
      <c r="I848" s="16">
        <v>0.64318648658261046</v>
      </c>
      <c r="J848" s="15">
        <v>3.3065844457731315E-2</v>
      </c>
    </row>
    <row r="849" spans="1:10" ht="15.75">
      <c r="A849" s="1">
        <v>2004</v>
      </c>
      <c r="B849" s="1" t="s">
        <v>113</v>
      </c>
      <c r="C849" s="13">
        <v>14</v>
      </c>
      <c r="D849" s="14">
        <v>0.74580870825812318</v>
      </c>
      <c r="E849" s="15">
        <v>1.0812788016302895E-2</v>
      </c>
      <c r="F849" s="12">
        <v>0.15917500000000001</v>
      </c>
      <c r="G849" s="15">
        <v>8.8050506107289511E-2</v>
      </c>
      <c r="H849" s="16">
        <v>0.77500000000000002</v>
      </c>
      <c r="I849" s="16">
        <v>0.77165659026351519</v>
      </c>
      <c r="J849" s="15">
        <v>3.7349407107998112E-2</v>
      </c>
    </row>
    <row r="850" spans="1:10" ht="15.75">
      <c r="A850" s="1">
        <v>2005</v>
      </c>
      <c r="B850" s="1" t="s">
        <v>113</v>
      </c>
      <c r="C850" s="13">
        <v>15</v>
      </c>
      <c r="D850" s="14">
        <v>0.80960880199722396</v>
      </c>
      <c r="E850" s="15">
        <v>2.6855265902098458E-2</v>
      </c>
      <c r="F850" s="12">
        <v>0.21249999999999999</v>
      </c>
      <c r="G850" s="15">
        <v>8.5838767166369651E-2</v>
      </c>
      <c r="H850" s="16">
        <v>0.81</v>
      </c>
      <c r="I850" s="16">
        <v>0.84539052622761979</v>
      </c>
      <c r="J850" s="15">
        <v>2.9637501742943401E-2</v>
      </c>
    </row>
    <row r="851" spans="1:10" ht="15.75">
      <c r="A851" s="1">
        <v>2006</v>
      </c>
      <c r="B851" s="1" t="s">
        <v>113</v>
      </c>
      <c r="C851" s="13">
        <v>20</v>
      </c>
      <c r="D851" s="14">
        <v>0.71920571884001783</v>
      </c>
      <c r="E851" s="15">
        <v>2.8246612736775523E-2</v>
      </c>
      <c r="F851" s="12">
        <v>0.170571429</v>
      </c>
      <c r="G851" s="15">
        <v>0.11553956326948178</v>
      </c>
      <c r="H851" s="16">
        <v>0.93437499999999996</v>
      </c>
      <c r="I851" s="16">
        <v>0.75605927979900633</v>
      </c>
      <c r="J851" s="15">
        <v>3.0229093472603261E-2</v>
      </c>
    </row>
    <row r="852" spans="1:10" ht="15.75">
      <c r="A852" s="1">
        <v>2007</v>
      </c>
      <c r="B852" s="1" t="s">
        <v>113</v>
      </c>
      <c r="C852" s="13">
        <v>18</v>
      </c>
      <c r="D852" s="14">
        <v>0.84681540755843621</v>
      </c>
      <c r="E852" s="15">
        <v>3.2117674393373187E-2</v>
      </c>
      <c r="F852" s="12">
        <v>0.18124999999999999</v>
      </c>
      <c r="G852" s="15">
        <v>0.11534100957648961</v>
      </c>
      <c r="H852" s="16">
        <v>1.1179999999999999</v>
      </c>
      <c r="I852" s="16">
        <v>0.90623141634450755</v>
      </c>
      <c r="J852" s="15">
        <v>8.835906244588276E-3</v>
      </c>
    </row>
    <row r="853" spans="1:10" ht="15.75">
      <c r="A853" s="1">
        <v>2008</v>
      </c>
      <c r="B853" s="1" t="s">
        <v>113</v>
      </c>
      <c r="C853" s="13">
        <v>18</v>
      </c>
      <c r="D853" s="14">
        <v>0.46601470772354758</v>
      </c>
      <c r="E853" s="15">
        <v>2.8611099592955078E-2</v>
      </c>
      <c r="F853" s="12">
        <v>0.16550000000000001</v>
      </c>
      <c r="G853" s="15">
        <v>0.12409755322529392</v>
      </c>
      <c r="H853" s="16">
        <v>0.93666666666666687</v>
      </c>
      <c r="I853" s="16">
        <v>0.56183471745784319</v>
      </c>
      <c r="J853" s="15">
        <v>3.3486118443591617E-2</v>
      </c>
    </row>
    <row r="854" spans="1:10" ht="15.75">
      <c r="A854" s="1">
        <v>2009</v>
      </c>
      <c r="B854" s="1" t="s">
        <v>113</v>
      </c>
      <c r="C854" s="13">
        <v>21</v>
      </c>
      <c r="D854" s="14">
        <v>0.56969922735301182</v>
      </c>
      <c r="E854" s="15">
        <v>2.563508965757855E-2</v>
      </c>
      <c r="F854" s="12">
        <v>0.14513000000000001</v>
      </c>
      <c r="G854" s="15">
        <v>0.16207843079054118</v>
      </c>
      <c r="H854" s="16">
        <v>0.87666666666666659</v>
      </c>
      <c r="I854" s="16">
        <v>0.66195931065060787</v>
      </c>
      <c r="J854" s="15">
        <v>3.310503846880701E-2</v>
      </c>
    </row>
    <row r="855" spans="1:10" ht="15.75">
      <c r="A855" s="1">
        <v>2010</v>
      </c>
      <c r="B855" s="1" t="s">
        <v>113</v>
      </c>
      <c r="C855" s="13">
        <v>19</v>
      </c>
      <c r="D855" s="14">
        <v>0.52074088781507433</v>
      </c>
      <c r="E855" s="15">
        <v>2.5849664569236888E-2</v>
      </c>
      <c r="F855" s="12">
        <v>0.16886363636363635</v>
      </c>
      <c r="G855" s="15">
        <v>0.13257546728971964</v>
      </c>
      <c r="H855" s="16">
        <v>0.96299999999999986</v>
      </c>
      <c r="I855" s="16">
        <v>0.60260594848894555</v>
      </c>
      <c r="J855" s="15">
        <v>3.4284740583525888E-2</v>
      </c>
    </row>
    <row r="856" spans="1:10" ht="15.75">
      <c r="A856" s="1">
        <v>2011</v>
      </c>
      <c r="B856" s="1" t="s">
        <v>113</v>
      </c>
      <c r="C856" s="13">
        <v>19</v>
      </c>
      <c r="D856" s="14">
        <v>0.44922648791791392</v>
      </c>
      <c r="E856" s="15">
        <v>2.9101521709058917E-2</v>
      </c>
      <c r="F856" s="12">
        <v>0.122</v>
      </c>
      <c r="G856" s="15">
        <v>0.2025957482030524</v>
      </c>
      <c r="H856" s="16">
        <v>1.1200000000000001</v>
      </c>
      <c r="I856" s="16">
        <v>0.52510459809708765</v>
      </c>
      <c r="J856" s="15">
        <v>3.1397105458810665E-2</v>
      </c>
    </row>
    <row r="857" spans="1:10" ht="15.75">
      <c r="A857" s="1">
        <v>2010</v>
      </c>
      <c r="B857" s="1" t="s">
        <v>114</v>
      </c>
      <c r="C857" s="13">
        <v>11</v>
      </c>
      <c r="D857" s="14">
        <v>1.6230792114863706</v>
      </c>
      <c r="E857" s="15">
        <v>7.4719338625581305E-2</v>
      </c>
      <c r="F857" s="12">
        <v>8.0454545454545445E-2</v>
      </c>
      <c r="G857" s="15">
        <v>1.2347181818181816</v>
      </c>
      <c r="H857" s="16">
        <v>0.85454545454545472</v>
      </c>
      <c r="I857" s="16">
        <v>2.2954373933330201</v>
      </c>
      <c r="J857" s="15">
        <v>0.1041096723277771</v>
      </c>
    </row>
    <row r="858" spans="1:10" ht="15.75">
      <c r="A858" s="1">
        <v>2011</v>
      </c>
      <c r="B858" s="1" t="s">
        <v>114</v>
      </c>
      <c r="C858" s="13">
        <v>27</v>
      </c>
      <c r="D858" s="14">
        <v>1.4062895525006578</v>
      </c>
      <c r="E858" s="15">
        <v>7.1079368162508302E-2</v>
      </c>
      <c r="F858" s="12">
        <v>8.0559090910000006E-2</v>
      </c>
      <c r="G858" s="15">
        <v>0.33527407410000004</v>
      </c>
      <c r="H858" s="16">
        <v>0.98409090899999996</v>
      </c>
      <c r="I858" s="16">
        <v>1.9660279264151179</v>
      </c>
      <c r="J858" s="15">
        <v>8.6841882579336921E-2</v>
      </c>
    </row>
    <row r="859" spans="1:10" ht="15.75">
      <c r="A859" s="1">
        <v>2001</v>
      </c>
      <c r="B859" s="1" t="s">
        <v>115</v>
      </c>
      <c r="C859" s="13">
        <v>19</v>
      </c>
      <c r="D859" s="14">
        <v>0.73549749709294099</v>
      </c>
      <c r="E859" s="15">
        <v>2.0570102668822102E-2</v>
      </c>
      <c r="F859" s="12">
        <v>0.27500000000000002</v>
      </c>
      <c r="G859" s="15">
        <v>0.11194619211835601</v>
      </c>
      <c r="H859" s="16">
        <v>1.2849999999999999</v>
      </c>
      <c r="I859" s="16">
        <v>1.4222742774894399</v>
      </c>
      <c r="J859" s="15">
        <v>7.3766811381505398E-2</v>
      </c>
    </row>
    <row r="860" spans="1:10" ht="15.75">
      <c r="A860" s="1">
        <v>2002</v>
      </c>
      <c r="B860" s="1" t="s">
        <v>115</v>
      </c>
      <c r="C860" s="13">
        <v>23</v>
      </c>
      <c r="D860" s="14">
        <v>0.11878647272583016</v>
      </c>
      <c r="E860" s="15">
        <v>8.1681274429173251E-3</v>
      </c>
      <c r="F860" s="12">
        <v>9.9283333333333348E-2</v>
      </c>
      <c r="G860" s="15">
        <v>8.8611863988144246E-2</v>
      </c>
      <c r="H860" s="16">
        <v>1.6555555555555557</v>
      </c>
      <c r="I860" s="16">
        <v>0.51417019693205768</v>
      </c>
      <c r="J860" s="15">
        <v>5.4166686040873317E-2</v>
      </c>
    </row>
    <row r="861" spans="1:10" ht="15.75">
      <c r="A861" s="1">
        <v>2003</v>
      </c>
      <c r="B861" s="1" t="s">
        <v>115</v>
      </c>
      <c r="C861" s="13">
        <v>19</v>
      </c>
      <c r="D861" s="14">
        <v>0.70532318816464223</v>
      </c>
      <c r="E861" s="15">
        <v>1.0358963498570498E-2</v>
      </c>
      <c r="F861" s="12">
        <v>3.5000000000000003E-2</v>
      </c>
      <c r="G861" s="15">
        <v>0.19040596807772381</v>
      </c>
      <c r="H861" s="16">
        <v>2.13</v>
      </c>
      <c r="I861" s="16">
        <v>2.0524634304990395</v>
      </c>
      <c r="J861" s="15">
        <v>0.10499387477876775</v>
      </c>
    </row>
    <row r="862" spans="1:10" ht="15.75">
      <c r="A862" s="1">
        <v>2004</v>
      </c>
      <c r="B862" s="1" t="s">
        <v>115</v>
      </c>
      <c r="C862" s="13">
        <v>24</v>
      </c>
      <c r="D862" s="14">
        <v>2.8983120917541729</v>
      </c>
      <c r="E862" s="15">
        <v>1.0967925674815507E-2</v>
      </c>
      <c r="F862" s="12">
        <v>6.7500000000000004E-2</v>
      </c>
      <c r="G862" s="15">
        <v>0</v>
      </c>
      <c r="H862" s="16">
        <v>1.5571428571428569</v>
      </c>
      <c r="I862" s="16">
        <v>4.0605959191494447</v>
      </c>
      <c r="J862" s="15">
        <v>0.11680211265118925</v>
      </c>
    </row>
    <row r="863" spans="1:10" ht="15.75">
      <c r="A863" s="1">
        <v>2005</v>
      </c>
      <c r="B863" s="1" t="s">
        <v>115</v>
      </c>
      <c r="C863" s="13">
        <v>25</v>
      </c>
      <c r="D863" s="14">
        <v>4.7511589309219948</v>
      </c>
      <c r="E863" s="15">
        <v>2.9094889257711899E-2</v>
      </c>
      <c r="F863" s="12">
        <v>0.19667142857142861</v>
      </c>
      <c r="G863" s="15">
        <v>0</v>
      </c>
      <c r="H863" s="16">
        <v>2.2320000000000002</v>
      </c>
      <c r="I863" s="16">
        <v>5.8963686831110875</v>
      </c>
      <c r="J863" s="15">
        <v>9.6396791901129639E-2</v>
      </c>
    </row>
    <row r="864" spans="1:10" ht="15.75">
      <c r="A864" s="1">
        <v>2006</v>
      </c>
      <c r="B864" s="1" t="s">
        <v>115</v>
      </c>
      <c r="C864" s="13">
        <v>41</v>
      </c>
      <c r="D864" s="14">
        <v>6.6398622577794901</v>
      </c>
      <c r="E864" s="15">
        <v>-2.9547151147820961E-2</v>
      </c>
      <c r="F864" s="12">
        <v>0.229390909</v>
      </c>
      <c r="G864" s="15" t="s">
        <v>12</v>
      </c>
      <c r="H864" s="16">
        <v>2.386153846</v>
      </c>
      <c r="I864" s="16">
        <v>7.6858306674644199</v>
      </c>
      <c r="J864" s="15">
        <v>6.4906262806821907E-2</v>
      </c>
    </row>
    <row r="865" spans="1:10" ht="15.75">
      <c r="A865" s="1">
        <v>2007</v>
      </c>
      <c r="B865" s="1" t="s">
        <v>115</v>
      </c>
      <c r="C865" s="13">
        <v>57</v>
      </c>
      <c r="D865" s="14">
        <v>8.7659952463995445</v>
      </c>
      <c r="E865" s="15">
        <v>9.7466007629150392E-2</v>
      </c>
      <c r="F865" s="12">
        <v>0.28371538461538459</v>
      </c>
      <c r="G865" s="15">
        <v>1.9188595750430703E-2</v>
      </c>
      <c r="H865" s="16">
        <v>1.9157142857142857</v>
      </c>
      <c r="I865" s="16">
        <v>9.7609819521406731</v>
      </c>
      <c r="J865" s="15">
        <v>0.11245802534680299</v>
      </c>
    </row>
    <row r="866" spans="1:10" ht="15.75">
      <c r="A866" s="1">
        <v>2008</v>
      </c>
      <c r="B866" s="1" t="s">
        <v>115</v>
      </c>
      <c r="C866" s="13">
        <v>65</v>
      </c>
      <c r="D866" s="14">
        <v>0.86886679464079364</v>
      </c>
      <c r="E866" s="15">
        <v>5.0243689521275066E-2</v>
      </c>
      <c r="F866" s="12">
        <v>0.30078235294117645</v>
      </c>
      <c r="G866" s="15">
        <v>2.9140627697407037E-3</v>
      </c>
      <c r="H866" s="16">
        <v>1.649375</v>
      </c>
      <c r="I866" s="16">
        <v>1.6427105343045667</v>
      </c>
      <c r="J866" s="15">
        <v>9.4100845112541173E-2</v>
      </c>
    </row>
    <row r="867" spans="1:10" ht="15.75">
      <c r="A867" s="1">
        <v>2009</v>
      </c>
      <c r="B867" s="1" t="s">
        <v>115</v>
      </c>
      <c r="C867" s="13">
        <v>77</v>
      </c>
      <c r="D867" s="14">
        <v>0.89691680533655005</v>
      </c>
      <c r="E867" s="15">
        <v>4.5248770137410348E-2</v>
      </c>
      <c r="F867" s="12">
        <v>0.21188235294117647</v>
      </c>
      <c r="G867" s="15">
        <v>4.0649722340879964E-3</v>
      </c>
      <c r="H867" s="16">
        <v>1.2296610169491526</v>
      </c>
      <c r="I867" s="16">
        <v>1.6513984464128704</v>
      </c>
      <c r="J867" s="15">
        <v>9.6437107657651289E-2</v>
      </c>
    </row>
    <row r="868" spans="1:10" ht="15.75">
      <c r="A868" s="1">
        <v>2010</v>
      </c>
      <c r="B868" s="1" t="s">
        <v>115</v>
      </c>
      <c r="C868" s="13">
        <v>67</v>
      </c>
      <c r="D868" s="14">
        <v>1.0509237320696725</v>
      </c>
      <c r="E868" s="15">
        <v>3.0054111168032797E-2</v>
      </c>
      <c r="F868" s="12">
        <v>0.16761739130434783</v>
      </c>
      <c r="G868" s="15">
        <v>4.5851076675387419E-3</v>
      </c>
      <c r="H868" s="16">
        <v>1.3392857142857142</v>
      </c>
      <c r="I868" s="16">
        <v>1.9865010245901644</v>
      </c>
      <c r="J868" s="15">
        <v>0.11163855768122441</v>
      </c>
    </row>
    <row r="869" spans="1:10" ht="15.75">
      <c r="A869" s="1">
        <v>2011</v>
      </c>
      <c r="B869" s="1" t="s">
        <v>115</v>
      </c>
      <c r="C869" s="13">
        <v>93</v>
      </c>
      <c r="D869" s="14">
        <v>0.67095446699586914</v>
      </c>
      <c r="E869" s="15">
        <v>1.4922217804561348E-2</v>
      </c>
      <c r="F869" s="12">
        <v>0.11434799999999999</v>
      </c>
      <c r="G869" s="15">
        <v>0.13752417677021306</v>
      </c>
      <c r="H869" s="16">
        <v>1.3518181819999999</v>
      </c>
      <c r="I869" s="16">
        <v>1.4783626040068851</v>
      </c>
      <c r="J869" s="15">
        <v>0.10878174440882288</v>
      </c>
    </row>
    <row r="870" spans="1:10" ht="15.75">
      <c r="A870" s="1">
        <v>2002</v>
      </c>
      <c r="B870" s="1" t="s">
        <v>116</v>
      </c>
      <c r="C870" s="13">
        <v>43</v>
      </c>
      <c r="D870" s="14">
        <v>3.6432889916144884</v>
      </c>
      <c r="E870" s="15">
        <v>1.0646260911785234E-2</v>
      </c>
      <c r="F870" s="12">
        <v>0.15611111111111112</v>
      </c>
      <c r="G870" s="15">
        <v>0.23420658493545091</v>
      </c>
      <c r="H870" s="16">
        <v>0.3833333333333333</v>
      </c>
      <c r="I870" s="16">
        <v>4.0347932248308238</v>
      </c>
      <c r="J870" s="15">
        <v>0.2244405024168277</v>
      </c>
    </row>
    <row r="871" spans="1:10" ht="15.75">
      <c r="A871" s="1">
        <v>2003</v>
      </c>
      <c r="B871" s="1" t="s">
        <v>116</v>
      </c>
      <c r="C871" s="13">
        <v>48</v>
      </c>
      <c r="D871" s="14">
        <v>5.8663196072913735</v>
      </c>
      <c r="E871" s="15">
        <v>2.0120063783885186E-2</v>
      </c>
      <c r="F871" s="12">
        <v>0.14166666666666666</v>
      </c>
      <c r="G871" s="15">
        <v>0.66779884829229541</v>
      </c>
      <c r="H871" s="16">
        <v>0.40714285714285731</v>
      </c>
      <c r="I871" s="16">
        <v>6.107275740237001</v>
      </c>
      <c r="J871" s="15">
        <v>0.25504924538035834</v>
      </c>
    </row>
    <row r="872" spans="1:10" ht="15.75">
      <c r="A872" s="1">
        <v>2004</v>
      </c>
      <c r="B872" s="1" t="s">
        <v>116</v>
      </c>
      <c r="C872" s="13">
        <v>61</v>
      </c>
      <c r="D872" s="14">
        <v>5.6479190282357798</v>
      </c>
      <c r="E872" s="15">
        <v>1.7386515869744434E-2</v>
      </c>
      <c r="F872" s="12">
        <v>0.17757500000000001</v>
      </c>
      <c r="G872" s="15">
        <v>0.21673752902554244</v>
      </c>
      <c r="H872" s="16">
        <v>0.41065573770491798</v>
      </c>
      <c r="I872" s="16">
        <v>5.6976987582440231</v>
      </c>
      <c r="J872" s="15">
        <v>0.20315968584637131</v>
      </c>
    </row>
    <row r="873" spans="1:10" ht="15.75">
      <c r="A873" s="1">
        <v>2005</v>
      </c>
      <c r="B873" s="1" t="s">
        <v>116</v>
      </c>
      <c r="C873" s="13">
        <v>62</v>
      </c>
      <c r="D873" s="14">
        <v>6.6935738273588159</v>
      </c>
      <c r="E873" s="15">
        <v>2.6493920716127415E-2</v>
      </c>
      <c r="F873" s="12">
        <v>0.21409090909090911</v>
      </c>
      <c r="G873" s="15">
        <v>1.0955443645083933</v>
      </c>
      <c r="H873" s="16">
        <v>0.66935483870967716</v>
      </c>
      <c r="I873" s="16">
        <v>6.7996833766944329</v>
      </c>
      <c r="J873" s="15">
        <v>0.103639610712321</v>
      </c>
    </row>
    <row r="874" spans="1:10" ht="15.75">
      <c r="A874" s="1">
        <v>2006</v>
      </c>
      <c r="B874" s="1" t="s">
        <v>116</v>
      </c>
      <c r="C874" s="13">
        <v>67</v>
      </c>
      <c r="D874" s="14">
        <v>7.5400867045480258</v>
      </c>
      <c r="E874" s="15">
        <v>0.16052226473184977</v>
      </c>
      <c r="F874" s="12">
        <v>0.226111111</v>
      </c>
      <c r="G874" s="15">
        <v>1.2878523840627041</v>
      </c>
      <c r="H874" s="16">
        <v>0.89915254200000005</v>
      </c>
      <c r="I874" s="16">
        <v>7.6994770561202541</v>
      </c>
      <c r="J874" s="15">
        <v>0.11566005467140561</v>
      </c>
    </row>
    <row r="875" spans="1:10" ht="15.75">
      <c r="A875" s="1">
        <v>2007</v>
      </c>
      <c r="B875" s="1" t="s">
        <v>116</v>
      </c>
      <c r="C875" s="13">
        <v>83</v>
      </c>
      <c r="D875" s="14">
        <v>7.0482717491240718</v>
      </c>
      <c r="E875" s="15">
        <v>0.1845637750664712</v>
      </c>
      <c r="F875" s="12">
        <v>0.23516666666666666</v>
      </c>
      <c r="G875" s="15">
        <v>0.29782105306222656</v>
      </c>
      <c r="H875" s="16">
        <v>1.1106557377049184</v>
      </c>
      <c r="I875" s="16">
        <v>7.1157418681509856</v>
      </c>
      <c r="J875" s="15">
        <v>0.19343005496608115</v>
      </c>
    </row>
    <row r="876" spans="1:10" ht="15.75">
      <c r="A876" s="1">
        <v>2008</v>
      </c>
      <c r="B876" s="1" t="s">
        <v>116</v>
      </c>
      <c r="C876" s="13">
        <v>74</v>
      </c>
      <c r="D876" s="14">
        <v>4.5503827263916934</v>
      </c>
      <c r="E876" s="15">
        <v>0.18648877281164281</v>
      </c>
      <c r="F876" s="12">
        <v>0.18073571428571431</v>
      </c>
      <c r="G876" s="15">
        <v>0.41793442058114139</v>
      </c>
      <c r="H876" s="16">
        <v>1.4145454545454539</v>
      </c>
      <c r="I876" s="16">
        <v>4.7259071272524205</v>
      </c>
      <c r="J876" s="15">
        <v>0.14432817515070881</v>
      </c>
    </row>
    <row r="877" spans="1:10" ht="15.75">
      <c r="A877" s="1">
        <v>2009</v>
      </c>
      <c r="B877" s="1" t="s">
        <v>116</v>
      </c>
      <c r="C877" s="13">
        <v>78</v>
      </c>
      <c r="D877" s="14">
        <v>6.0854477053034906</v>
      </c>
      <c r="E877" s="15">
        <v>0.13324740921362019</v>
      </c>
      <c r="F877" s="12">
        <v>8.0676470588235294E-2</v>
      </c>
      <c r="G877" s="15">
        <v>0.29856078495443483</v>
      </c>
      <c r="H877" s="16">
        <v>1.1813333333333333</v>
      </c>
      <c r="I877" s="16">
        <v>6.4079278934076465</v>
      </c>
      <c r="J877" s="15">
        <v>0.14875492944449015</v>
      </c>
    </row>
    <row r="878" spans="1:10" ht="15.75">
      <c r="A878" s="1">
        <v>2010</v>
      </c>
      <c r="B878" s="1" t="s">
        <v>116</v>
      </c>
      <c r="C878" s="13">
        <v>73</v>
      </c>
      <c r="D878" s="14">
        <v>7.630132956081928</v>
      </c>
      <c r="E878" s="15">
        <v>0.24865729380539836</v>
      </c>
      <c r="F878" s="12">
        <v>0.17096</v>
      </c>
      <c r="G878" s="15">
        <v>0.24512000481801935</v>
      </c>
      <c r="H878" s="16">
        <v>1.1845588235294116</v>
      </c>
      <c r="I878" s="16">
        <v>7.8331319795683303</v>
      </c>
      <c r="J878" s="15">
        <v>0.21460842627948318</v>
      </c>
    </row>
    <row r="879" spans="1:10" ht="15.75">
      <c r="A879" s="1">
        <v>2011</v>
      </c>
      <c r="B879" s="1" t="s">
        <v>116</v>
      </c>
      <c r="C879" s="13">
        <v>84</v>
      </c>
      <c r="D879" s="14">
        <v>5.2746505068038809</v>
      </c>
      <c r="E879" s="15">
        <v>0.30239741040708151</v>
      </c>
      <c r="F879" s="12">
        <v>0.16375000000000001</v>
      </c>
      <c r="G879" s="15">
        <v>0.2670839644108679</v>
      </c>
      <c r="H879" s="16">
        <v>1.146428571</v>
      </c>
      <c r="I879" s="16">
        <v>5.328138353695528</v>
      </c>
      <c r="J879" s="15">
        <v>0.2402081639263684</v>
      </c>
    </row>
    <row r="880" spans="1:10" ht="15.75">
      <c r="A880" s="1">
        <v>2000</v>
      </c>
      <c r="B880" s="1" t="s">
        <v>117</v>
      </c>
      <c r="C880" s="13">
        <v>85</v>
      </c>
      <c r="D880" s="14">
        <v>2.1231140274814577</v>
      </c>
      <c r="E880" s="15">
        <v>7.8330624442929792E-2</v>
      </c>
      <c r="F880" s="12">
        <v>0.21147209302325579</v>
      </c>
      <c r="G880" s="15">
        <v>0.18197888216246652</v>
      </c>
      <c r="H880" s="16">
        <v>0.89615384615384663</v>
      </c>
      <c r="I880" s="16">
        <v>2.1950602744919316</v>
      </c>
      <c r="J880" s="15">
        <v>0.10735618036956387</v>
      </c>
    </row>
    <row r="881" spans="1:10" ht="15.75">
      <c r="A881" s="1">
        <v>2001</v>
      </c>
      <c r="B881" s="1" t="s">
        <v>117</v>
      </c>
      <c r="C881" s="13">
        <v>109</v>
      </c>
      <c r="D881" s="14">
        <v>1.5527548484067299</v>
      </c>
      <c r="E881" s="15">
        <v>1.24942237441812E-2</v>
      </c>
      <c r="F881" s="12">
        <v>0.20158541666666699</v>
      </c>
      <c r="G881" s="15">
        <v>7.4056909204278307E-2</v>
      </c>
      <c r="H881" s="16">
        <v>1.19730769230769</v>
      </c>
      <c r="I881" s="16">
        <v>1.59858743184018</v>
      </c>
      <c r="J881" s="15">
        <v>0.11789982913962101</v>
      </c>
    </row>
    <row r="882" spans="1:10" ht="15.75">
      <c r="A882" s="1">
        <v>2002</v>
      </c>
      <c r="B882" s="1" t="s">
        <v>117</v>
      </c>
      <c r="C882" s="13">
        <v>115</v>
      </c>
      <c r="D882" s="14">
        <v>1.4245404406915232</v>
      </c>
      <c r="E882" s="15">
        <v>1.0571170640210675E-3</v>
      </c>
      <c r="F882" s="12">
        <v>0.1711638297872341</v>
      </c>
      <c r="G882" s="15">
        <v>0.29348611005872322</v>
      </c>
      <c r="H882" s="16">
        <v>1.3635365853658534</v>
      </c>
      <c r="I882" s="16">
        <v>1.431073751572812</v>
      </c>
      <c r="J882" s="15">
        <v>7.0414351341240661E-2</v>
      </c>
    </row>
    <row r="883" spans="1:10" ht="15.75">
      <c r="A883" s="1">
        <v>2003</v>
      </c>
      <c r="B883" s="1" t="s">
        <v>117</v>
      </c>
      <c r="C883" s="13">
        <v>102</v>
      </c>
      <c r="D883" s="14">
        <v>2.0383761425212787</v>
      </c>
      <c r="E883" s="15">
        <v>-4.8781101095060281E-3</v>
      </c>
      <c r="F883" s="12">
        <v>0.16008333333333333</v>
      </c>
      <c r="G883" s="15">
        <v>1.187440539581115</v>
      </c>
      <c r="H883" s="16">
        <v>1.6878571428571423</v>
      </c>
      <c r="I883" s="16">
        <v>2.0013201071172633</v>
      </c>
      <c r="J883" s="15">
        <v>6.835027740031932E-2</v>
      </c>
    </row>
    <row r="884" spans="1:10" ht="15.75">
      <c r="A884" s="1">
        <v>2004</v>
      </c>
      <c r="B884" s="1" t="s">
        <v>117</v>
      </c>
      <c r="C884" s="13">
        <v>104</v>
      </c>
      <c r="D884" s="14">
        <v>1.8922129772250544</v>
      </c>
      <c r="E884" s="15">
        <v>-3.8845588784581294E-3</v>
      </c>
      <c r="F884" s="12">
        <v>0.20647435897435901</v>
      </c>
      <c r="G884" s="15" t="s">
        <v>12</v>
      </c>
      <c r="H884" s="16">
        <v>1.522631578947369</v>
      </c>
      <c r="I884" s="16">
        <v>1.8498017997507528</v>
      </c>
      <c r="J884" s="15">
        <v>6.0805712622603682E-2</v>
      </c>
    </row>
    <row r="885" spans="1:10" ht="15.75">
      <c r="A885" s="1">
        <v>2005</v>
      </c>
      <c r="B885" s="1" t="s">
        <v>117</v>
      </c>
      <c r="C885" s="13">
        <v>104</v>
      </c>
      <c r="D885" s="14">
        <v>1.9324406743863782</v>
      </c>
      <c r="E885" s="15">
        <v>6.4358942860775814E-2</v>
      </c>
      <c r="F885" s="12">
        <v>0.2037309523809524</v>
      </c>
      <c r="G885" s="15">
        <v>0.13487459179207487</v>
      </c>
      <c r="H885" s="16">
        <v>1.8119230769230763</v>
      </c>
      <c r="I885" s="16">
        <v>1.8212764031577113</v>
      </c>
      <c r="J885" s="15">
        <v>6.673100530421093E-2</v>
      </c>
    </row>
    <row r="886" spans="1:10" ht="15.75">
      <c r="A886" s="1">
        <v>2006</v>
      </c>
      <c r="B886" s="1" t="s">
        <v>117</v>
      </c>
      <c r="C886" s="13">
        <v>104</v>
      </c>
      <c r="D886" s="14">
        <v>1.8261473950973897</v>
      </c>
      <c r="E886" s="15">
        <v>7.3274478665182802E-2</v>
      </c>
      <c r="F886" s="12">
        <v>0.16599148899999999</v>
      </c>
      <c r="G886" s="15">
        <v>0.1296786274447041</v>
      </c>
      <c r="H886" s="16">
        <v>1.712631579</v>
      </c>
      <c r="I886" s="16">
        <v>1.7209550962223805</v>
      </c>
      <c r="J886" s="15">
        <v>6.8995208346358888E-2</v>
      </c>
    </row>
    <row r="887" spans="1:10" ht="15.75">
      <c r="A887" s="1">
        <v>2007</v>
      </c>
      <c r="B887" s="1" t="s">
        <v>117</v>
      </c>
      <c r="C887" s="13">
        <v>102</v>
      </c>
      <c r="D887" s="14">
        <v>2.2524492183345735</v>
      </c>
      <c r="E887" s="15">
        <v>8.2567265766244777E-2</v>
      </c>
      <c r="F887" s="12">
        <v>0.15762608695652172</v>
      </c>
      <c r="G887" s="15">
        <v>0.13226541053156973</v>
      </c>
      <c r="H887" s="16">
        <v>1.6582432432432432</v>
      </c>
      <c r="I887" s="16">
        <v>2.2293948739763896</v>
      </c>
      <c r="J887" s="15">
        <v>7.1070693970009549E-2</v>
      </c>
    </row>
    <row r="888" spans="1:10" ht="15.75">
      <c r="A888" s="1">
        <v>2008</v>
      </c>
      <c r="B888" s="1" t="s">
        <v>117</v>
      </c>
      <c r="C888" s="13">
        <v>89</v>
      </c>
      <c r="D888" s="14">
        <v>0.97448572562287228</v>
      </c>
      <c r="E888" s="15">
        <v>8.2152329636823077E-2</v>
      </c>
      <c r="F888" s="12">
        <v>0.13083249999999999</v>
      </c>
      <c r="G888" s="15">
        <v>0.10021654925000652</v>
      </c>
      <c r="H888" s="16">
        <v>1.4676470588235297</v>
      </c>
      <c r="I888" s="16">
        <v>0.93428147776872805</v>
      </c>
      <c r="J888" s="15">
        <v>8.2664350959630747E-2</v>
      </c>
    </row>
    <row r="889" spans="1:10" ht="15.75">
      <c r="A889" s="1">
        <v>2009</v>
      </c>
      <c r="B889" s="1" t="s">
        <v>117</v>
      </c>
      <c r="C889" s="13">
        <v>98</v>
      </c>
      <c r="D889" s="14">
        <v>1.5064224089056346</v>
      </c>
      <c r="E889" s="15">
        <v>2.5178389195791462E-2</v>
      </c>
      <c r="F889" s="12">
        <v>0.1569916666666667</v>
      </c>
      <c r="G889" s="15">
        <v>7.7480293369568992E-2</v>
      </c>
      <c r="H889" s="16">
        <v>1.2352777777777779</v>
      </c>
      <c r="I889" s="16">
        <v>1.5156069410156894</v>
      </c>
      <c r="J889" s="15">
        <v>6.9303582027201494E-2</v>
      </c>
    </row>
    <row r="890" spans="1:10" ht="15.75">
      <c r="A890" s="1">
        <v>2010</v>
      </c>
      <c r="B890" s="1" t="s">
        <v>117</v>
      </c>
      <c r="C890" s="13">
        <v>82</v>
      </c>
      <c r="D890" s="14">
        <v>2.1214575091070569</v>
      </c>
      <c r="E890" s="15">
        <v>0.11416711390589451</v>
      </c>
      <c r="F890" s="12">
        <v>0.19035714285714284</v>
      </c>
      <c r="G890" s="15">
        <v>0.13708760224244096</v>
      </c>
      <c r="H890" s="16">
        <v>1.2748571428571425</v>
      </c>
      <c r="I890" s="16">
        <v>2.0587862323142607</v>
      </c>
      <c r="J890" s="15">
        <v>6.1235627520173253E-2</v>
      </c>
    </row>
    <row r="891" spans="1:10" ht="15.75">
      <c r="A891" s="1">
        <v>2011</v>
      </c>
      <c r="B891" s="1" t="s">
        <v>117</v>
      </c>
      <c r="C891" s="13">
        <v>77</v>
      </c>
      <c r="D891" s="14">
        <v>1.6786744249356489</v>
      </c>
      <c r="E891" s="15">
        <v>9.5653347911442421E-2</v>
      </c>
      <c r="F891" s="12">
        <v>0.20051724140000002</v>
      </c>
      <c r="G891" s="15">
        <v>0.11243007981621653</v>
      </c>
      <c r="H891" s="16">
        <v>1.2752238810000001</v>
      </c>
      <c r="I891" s="16">
        <v>1.6435630197047932</v>
      </c>
      <c r="J891" s="15">
        <v>8.7971485904753899E-2</v>
      </c>
    </row>
    <row r="892" spans="1:10" ht="15.75">
      <c r="A892" s="1">
        <v>2007</v>
      </c>
      <c r="B892" s="1" t="s">
        <v>118</v>
      </c>
      <c r="C892" s="13">
        <v>11</v>
      </c>
      <c r="D892" s="14">
        <v>2.8182968920756974</v>
      </c>
      <c r="E892" s="15">
        <v>0.12810654841930641</v>
      </c>
      <c r="F892" s="12">
        <v>0.24458333333333332</v>
      </c>
      <c r="G892" s="15">
        <v>0.25979002174161808</v>
      </c>
      <c r="H892" s="16">
        <v>0.90600000000000003</v>
      </c>
      <c r="I892" s="16">
        <v>4.9034837370568676</v>
      </c>
      <c r="J892" s="15">
        <v>0.26816448239262214</v>
      </c>
    </row>
    <row r="893" spans="1:10" ht="15.75">
      <c r="A893" s="1">
        <v>2008</v>
      </c>
      <c r="B893" s="1" t="s">
        <v>118</v>
      </c>
      <c r="C893" s="13">
        <v>16</v>
      </c>
      <c r="D893" s="14">
        <v>0.83770805932241854</v>
      </c>
      <c r="E893" s="15">
        <v>8.0417479250759705E-2</v>
      </c>
      <c r="F893" s="12">
        <v>0.1295375</v>
      </c>
      <c r="G893" s="15">
        <v>0.47810275800711743</v>
      </c>
      <c r="H893" s="16">
        <v>1.3783333333333332</v>
      </c>
      <c r="I893" s="16">
        <v>2.8965032427774497</v>
      </c>
      <c r="J893" s="15">
        <v>0.23010466676493269</v>
      </c>
    </row>
    <row r="894" spans="1:10" ht="15.75">
      <c r="A894" s="1">
        <v>2009</v>
      </c>
      <c r="B894" s="1" t="s">
        <v>118</v>
      </c>
      <c r="C894" s="13">
        <v>20</v>
      </c>
      <c r="D894" s="14">
        <v>1.2246813390376217</v>
      </c>
      <c r="E894" s="15">
        <v>2.7764301151148942E-2</v>
      </c>
      <c r="F894" s="12">
        <v>8.2787499999999986E-2</v>
      </c>
      <c r="G894" s="15">
        <v>1.2518918207458476</v>
      </c>
      <c r="H894" s="16">
        <v>1.6312500000000001</v>
      </c>
      <c r="I894" s="16">
        <v>3.362020905923345</v>
      </c>
      <c r="J894" s="15">
        <v>0.17885317081991797</v>
      </c>
    </row>
    <row r="895" spans="1:10" ht="15.75">
      <c r="A895" s="1">
        <v>2010</v>
      </c>
      <c r="B895" s="1" t="s">
        <v>118</v>
      </c>
      <c r="C895" s="13">
        <v>26</v>
      </c>
      <c r="D895" s="14">
        <v>1.7154332391509097</v>
      </c>
      <c r="E895" s="15">
        <v>7.3244946750706377E-2</v>
      </c>
      <c r="F895" s="12">
        <v>0.14435000000000001</v>
      </c>
      <c r="G895" s="15">
        <v>0.76836746289029201</v>
      </c>
      <c r="H895" s="16">
        <v>1.2021428571428572</v>
      </c>
      <c r="I895" s="16">
        <v>3.9141717380279641</v>
      </c>
      <c r="J895" s="15">
        <v>0.12903407715074725</v>
      </c>
    </row>
    <row r="896" spans="1:10" ht="15.75">
      <c r="A896" s="1">
        <v>2011</v>
      </c>
      <c r="B896" s="1" t="s">
        <v>118</v>
      </c>
      <c r="C896" s="13">
        <v>31</v>
      </c>
      <c r="D896" s="14">
        <v>1.313746427776922</v>
      </c>
      <c r="E896" s="15">
        <v>9.1791159710457412E-2</v>
      </c>
      <c r="F896" s="12">
        <v>0.15496666670000001</v>
      </c>
      <c r="G896" s="15">
        <v>0.2766320272183404</v>
      </c>
      <c r="H896" s="16">
        <v>1.1345000000000001</v>
      </c>
      <c r="I896" s="16">
        <v>2.8465116279069766</v>
      </c>
      <c r="J896" s="15">
        <v>0.12945784732275781</v>
      </c>
    </row>
    <row r="897" spans="1:10" ht="15.75">
      <c r="A897" s="1">
        <v>2008</v>
      </c>
      <c r="B897" s="1" t="s">
        <v>119</v>
      </c>
      <c r="C897" s="13">
        <v>9</v>
      </c>
      <c r="D897" s="14">
        <v>0.8836102487120876</v>
      </c>
      <c r="E897" s="15">
        <v>0.4579168230357204</v>
      </c>
      <c r="F897" s="12">
        <v>1.2500000000000001E-2</v>
      </c>
      <c r="G897" s="15">
        <v>0.46918242710795904</v>
      </c>
      <c r="H897" s="16">
        <v>2.0840000000000005</v>
      </c>
      <c r="I897" s="16">
        <v>4.0026440585445746</v>
      </c>
      <c r="J897" s="15">
        <v>0.44300962266725807</v>
      </c>
    </row>
    <row r="898" spans="1:10" ht="15.75">
      <c r="A898" s="1">
        <v>2009</v>
      </c>
      <c r="B898" s="1" t="s">
        <v>119</v>
      </c>
      <c r="C898" s="13">
        <v>9</v>
      </c>
      <c r="D898" s="14" t="s">
        <v>12</v>
      </c>
      <c r="E898" s="15" t="s">
        <v>12</v>
      </c>
      <c r="F898" s="12">
        <v>-0.02</v>
      </c>
      <c r="G898" s="15" t="s">
        <v>12</v>
      </c>
      <c r="H898" s="16">
        <v>2.3959999999999999</v>
      </c>
      <c r="I898" s="16" t="s">
        <v>12</v>
      </c>
      <c r="J898" s="15" t="s">
        <v>12</v>
      </c>
    </row>
    <row r="899" spans="1:10" ht="15.75">
      <c r="A899" s="1">
        <v>2010</v>
      </c>
      <c r="B899" s="1" t="s">
        <v>119</v>
      </c>
      <c r="C899" s="13">
        <v>7</v>
      </c>
      <c r="D899" s="14">
        <v>4.7561796702097823</v>
      </c>
      <c r="E899" s="15">
        <v>0.36202113400455099</v>
      </c>
      <c r="F899" s="12">
        <v>0.32124999999999998</v>
      </c>
      <c r="G899" s="15" t="s">
        <v>12</v>
      </c>
      <c r="H899" s="16">
        <v>2.1800000000000002</v>
      </c>
      <c r="I899" s="16">
        <v>7.177862286088339</v>
      </c>
      <c r="J899" s="15">
        <v>-0.62643913261432005</v>
      </c>
    </row>
    <row r="900" spans="1:10" ht="15.75">
      <c r="A900" s="1">
        <v>2011</v>
      </c>
      <c r="B900" s="1" t="s">
        <v>119</v>
      </c>
      <c r="C900" s="13">
        <v>11</v>
      </c>
      <c r="D900" s="14">
        <v>2.5209901679749245</v>
      </c>
      <c r="E900" s="15">
        <v>0.62304765987087096</v>
      </c>
      <c r="F900" s="12">
        <v>0.24833333329999999</v>
      </c>
      <c r="G900" s="15">
        <v>0.17283498656625676</v>
      </c>
      <c r="H900" s="16">
        <v>2.1749999999999998</v>
      </c>
      <c r="I900" s="16">
        <v>3.4253891285128732</v>
      </c>
      <c r="J900" s="15">
        <v>-4.7942094163823156E-3</v>
      </c>
    </row>
    <row r="901" spans="1:10" ht="15.75">
      <c r="A901" s="1">
        <v>2000</v>
      </c>
      <c r="B901" s="1" t="s">
        <v>120</v>
      </c>
      <c r="C901" s="13">
        <v>43</v>
      </c>
      <c r="D901" s="14">
        <v>1.8690487739807424</v>
      </c>
      <c r="E901" s="15">
        <v>4.8507191191094076E-2</v>
      </c>
      <c r="F901" s="12">
        <v>0.19989130434782609</v>
      </c>
      <c r="G901" s="15">
        <v>0.23394246336502131</v>
      </c>
      <c r="H901" s="16">
        <v>0.7907894736842106</v>
      </c>
      <c r="I901" s="16">
        <v>2.0895806553321528</v>
      </c>
      <c r="J901" s="15">
        <v>0.13448030119934032</v>
      </c>
    </row>
    <row r="902" spans="1:10" ht="15.75">
      <c r="A902" s="1">
        <v>2001</v>
      </c>
      <c r="B902" s="1" t="s">
        <v>120</v>
      </c>
      <c r="C902" s="13">
        <v>45</v>
      </c>
      <c r="D902" s="14">
        <v>1.2155216115665</v>
      </c>
      <c r="E902" s="15">
        <v>9.0523577629230793E-3</v>
      </c>
      <c r="F902" s="12">
        <v>0.13958571428571401</v>
      </c>
      <c r="G902" s="15">
        <v>0.14760385968247899</v>
      </c>
      <c r="H902" s="16">
        <v>0.85270270270270299</v>
      </c>
      <c r="I902" s="16">
        <v>1.39566982244941</v>
      </c>
      <c r="J902" s="15">
        <v>0.105102596519217</v>
      </c>
    </row>
    <row r="903" spans="1:10" ht="15.75">
      <c r="A903" s="1">
        <v>2002</v>
      </c>
      <c r="B903" s="1" t="s">
        <v>120</v>
      </c>
      <c r="C903" s="13">
        <v>43</v>
      </c>
      <c r="D903" s="14">
        <v>0.8746303820486111</v>
      </c>
      <c r="E903" s="15">
        <v>-4.3619578380885418E-3</v>
      </c>
      <c r="F903" s="12">
        <v>0.15235294117647055</v>
      </c>
      <c r="G903" s="15">
        <v>2.4540777464788732</v>
      </c>
      <c r="H903" s="16">
        <v>1.0146875</v>
      </c>
      <c r="I903" s="16">
        <v>1.1739085424435061</v>
      </c>
      <c r="J903" s="15">
        <v>5.0981944813245618E-2</v>
      </c>
    </row>
    <row r="904" spans="1:10" ht="15.75">
      <c r="A904" s="1">
        <v>2003</v>
      </c>
      <c r="B904" s="1" t="s">
        <v>120</v>
      </c>
      <c r="C904" s="13">
        <v>40</v>
      </c>
      <c r="D904" s="14">
        <v>1.0797355876694645</v>
      </c>
      <c r="E904" s="15">
        <v>1.6992912503830063E-2</v>
      </c>
      <c r="F904" s="12">
        <v>0.10294117647058824</v>
      </c>
      <c r="G904" s="15">
        <v>0.81509363295880144</v>
      </c>
      <c r="H904" s="16">
        <v>0.89705882352941191</v>
      </c>
      <c r="I904" s="16">
        <v>1.2881662422205815</v>
      </c>
      <c r="J904" s="15">
        <v>9.5642123913141738E-2</v>
      </c>
    </row>
    <row r="905" spans="1:10" ht="15.75">
      <c r="A905" s="1">
        <v>2004</v>
      </c>
      <c r="B905" s="1" t="s">
        <v>120</v>
      </c>
      <c r="C905" s="13">
        <v>43</v>
      </c>
      <c r="D905" s="14">
        <v>1.2157303709964682</v>
      </c>
      <c r="E905" s="15">
        <v>8.6013674646059114E-3</v>
      </c>
      <c r="F905" s="12">
        <v>0.12875</v>
      </c>
      <c r="G905" s="15">
        <v>0.26939922836670954</v>
      </c>
      <c r="H905" s="16">
        <v>0.74193548387096797</v>
      </c>
      <c r="I905" s="16">
        <v>1.4079772542035198</v>
      </c>
      <c r="J905" s="15">
        <v>9.6837819016318827E-2</v>
      </c>
    </row>
    <row r="906" spans="1:10" ht="15.75">
      <c r="A906" s="1">
        <v>2005</v>
      </c>
      <c r="B906" s="1" t="s">
        <v>120</v>
      </c>
      <c r="C906" s="13">
        <v>47</v>
      </c>
      <c r="D906" s="14">
        <v>1.1457756057402935</v>
      </c>
      <c r="E906" s="15">
        <v>3.974118492387739E-2</v>
      </c>
      <c r="F906" s="12">
        <v>0.15323529411764705</v>
      </c>
      <c r="G906" s="15">
        <v>0.33188572409059708</v>
      </c>
      <c r="H906" s="16">
        <v>0.74199999999999988</v>
      </c>
      <c r="I906" s="16">
        <v>1.4983696238912891</v>
      </c>
      <c r="J906" s="15">
        <v>8.1576350272391351E-2</v>
      </c>
    </row>
    <row r="907" spans="1:10" ht="15.75">
      <c r="A907" s="1">
        <v>2006</v>
      </c>
      <c r="B907" s="1" t="s">
        <v>120</v>
      </c>
      <c r="C907" s="13">
        <v>50</v>
      </c>
      <c r="D907" s="14">
        <v>1.276060661940472</v>
      </c>
      <c r="E907" s="15">
        <v>4.208328211012307E-2</v>
      </c>
      <c r="F907" s="12">
        <v>0.14070625</v>
      </c>
      <c r="G907" s="15">
        <v>0.32763342823164798</v>
      </c>
      <c r="H907" s="16">
        <v>0.89307692299999997</v>
      </c>
      <c r="I907" s="16">
        <v>1.6277250747858871</v>
      </c>
      <c r="J907" s="15">
        <v>7.2023488778702072E-2</v>
      </c>
    </row>
    <row r="908" spans="1:10" ht="15.75">
      <c r="A908" s="1">
        <v>2007</v>
      </c>
      <c r="B908" s="1" t="s">
        <v>120</v>
      </c>
      <c r="C908" s="13">
        <v>39</v>
      </c>
      <c r="D908" s="14">
        <v>1.3442216177080475</v>
      </c>
      <c r="E908" s="15">
        <v>4.4734048909414258E-2</v>
      </c>
      <c r="F908" s="12">
        <v>0.16086666666666666</v>
      </c>
      <c r="G908" s="15">
        <v>0.27597006570224802</v>
      </c>
      <c r="H908" s="16">
        <v>1.3608695652173914</v>
      </c>
      <c r="I908" s="16">
        <v>1.7738554648784293</v>
      </c>
      <c r="J908" s="15">
        <v>8.5642309009838574E-2</v>
      </c>
    </row>
    <row r="909" spans="1:10" ht="15.75">
      <c r="A909" s="1">
        <v>2008</v>
      </c>
      <c r="B909" s="1" t="s">
        <v>120</v>
      </c>
      <c r="C909" s="13">
        <v>26</v>
      </c>
      <c r="D909" s="14">
        <v>0.39025838090346082</v>
      </c>
      <c r="E909" s="15">
        <v>2.6087651796357858E-2</v>
      </c>
      <c r="F909" s="12">
        <v>0.1085</v>
      </c>
      <c r="G909" s="15">
        <v>1.2723529411764705</v>
      </c>
      <c r="H909" s="16">
        <v>1.2372222222222224</v>
      </c>
      <c r="I909" s="16">
        <v>0.90585233715509628</v>
      </c>
      <c r="J909" s="15">
        <v>9.1514140151772116E-2</v>
      </c>
    </row>
    <row r="910" spans="1:10" ht="15.75">
      <c r="A910" s="1">
        <v>2009</v>
      </c>
      <c r="B910" s="1" t="s">
        <v>120</v>
      </c>
      <c r="C910" s="13">
        <v>30</v>
      </c>
      <c r="D910" s="14">
        <v>0.80261646720742752</v>
      </c>
      <c r="E910" s="15">
        <v>6.6484707442725818E-2</v>
      </c>
      <c r="F910" s="12">
        <v>0.11924545454545456</v>
      </c>
      <c r="G910" s="15">
        <v>0.29345024628431915</v>
      </c>
      <c r="H910" s="16">
        <v>1.4331249999999998</v>
      </c>
      <c r="I910" s="16">
        <v>1.3087199813333168</v>
      </c>
      <c r="J910" s="15">
        <v>9.6678635060206186E-2</v>
      </c>
    </row>
    <row r="911" spans="1:10" ht="15.75">
      <c r="A911" s="1">
        <v>2010</v>
      </c>
      <c r="B911" s="1" t="s">
        <v>120</v>
      </c>
      <c r="C911" s="13">
        <v>22</v>
      </c>
      <c r="D911" s="14">
        <v>0.8650915283099192</v>
      </c>
      <c r="E911" s="15">
        <v>6.9476372924648797E-2</v>
      </c>
      <c r="F911" s="12">
        <v>0.107</v>
      </c>
      <c r="G911" s="15">
        <v>0.31035530228830921</v>
      </c>
      <c r="H911" s="16">
        <v>1.3025000000000002</v>
      </c>
      <c r="I911" s="16">
        <v>1.2107827038861523</v>
      </c>
      <c r="J911" s="15">
        <v>9.8435207443897096E-2</v>
      </c>
    </row>
    <row r="912" spans="1:10" ht="15.75">
      <c r="A912" s="1">
        <v>2011</v>
      </c>
      <c r="B912" s="1" t="s">
        <v>120</v>
      </c>
      <c r="C912" s="13">
        <v>24</v>
      </c>
      <c r="D912" s="14">
        <v>0.76077564992945657</v>
      </c>
      <c r="E912" s="15">
        <v>6.2198549757746122E-2</v>
      </c>
      <c r="F912" s="12">
        <v>0.12740000000000001</v>
      </c>
      <c r="G912" s="15">
        <v>0.25018830794013019</v>
      </c>
      <c r="H912" s="16">
        <v>1.246666667</v>
      </c>
      <c r="I912" s="16">
        <v>1.1464268918224274</v>
      </c>
      <c r="J912" s="15">
        <v>8.3305356080408594E-2</v>
      </c>
    </row>
    <row r="913" spans="1:10" ht="15.75">
      <c r="A913" s="1">
        <v>2000</v>
      </c>
      <c r="B913" s="1" t="s">
        <v>121</v>
      </c>
      <c r="C913" s="13">
        <v>143</v>
      </c>
      <c r="D913" s="14">
        <v>0.48308473032023602</v>
      </c>
      <c r="E913" s="15">
        <v>0.12869791452690654</v>
      </c>
      <c r="F913" s="12">
        <v>8.623203883495148E-2</v>
      </c>
      <c r="G913" s="15">
        <v>0.19327188940092169</v>
      </c>
      <c r="H913" s="16">
        <v>0.68949275362318851</v>
      </c>
      <c r="I913" s="16">
        <v>0.52084255134424506</v>
      </c>
      <c r="J913" s="15">
        <v>4.2293941143002637E-3</v>
      </c>
    </row>
    <row r="914" spans="1:10" ht="15.75">
      <c r="A914" s="1">
        <v>2001</v>
      </c>
      <c r="B914" s="1" t="s">
        <v>121</v>
      </c>
      <c r="C914" s="13">
        <v>153</v>
      </c>
      <c r="D914" s="14">
        <v>17.866236965545198</v>
      </c>
      <c r="E914" s="15">
        <v>0.49459723956399998</v>
      </c>
      <c r="F914" s="12">
        <v>7.5895555555555605E-2</v>
      </c>
      <c r="G914" s="15">
        <v>0.13550295728368</v>
      </c>
      <c r="H914" s="16">
        <v>0.64888888888888896</v>
      </c>
      <c r="I914" s="16">
        <v>18.798663652009601</v>
      </c>
      <c r="J914" s="15">
        <v>0.189380009033186</v>
      </c>
    </row>
    <row r="915" spans="1:10" ht="15.75">
      <c r="A915" s="1">
        <v>2002</v>
      </c>
      <c r="B915" s="1" t="s">
        <v>121</v>
      </c>
      <c r="C915" s="13">
        <v>152</v>
      </c>
      <c r="D915" s="14">
        <v>4.3791333186399637</v>
      </c>
      <c r="E915" s="15">
        <v>0.32365325403300083</v>
      </c>
      <c r="F915" s="12">
        <v>6.4622222222222206E-2</v>
      </c>
      <c r="G915" s="15">
        <v>0.22241927127355801</v>
      </c>
      <c r="H915" s="16">
        <v>0.68134328358208995</v>
      </c>
      <c r="I915" s="16">
        <v>5.9556484900918445</v>
      </c>
      <c r="J915" s="15">
        <v>0.19385427632957447</v>
      </c>
    </row>
    <row r="916" spans="1:10" ht="15.75">
      <c r="A916" s="1">
        <v>2003</v>
      </c>
      <c r="B916" s="1" t="s">
        <v>121</v>
      </c>
      <c r="C916" s="13">
        <v>144</v>
      </c>
      <c r="D916" s="14">
        <v>17.388193589414008</v>
      </c>
      <c r="E916" s="15">
        <v>0.80030848746431427</v>
      </c>
      <c r="F916" s="12">
        <v>6.8839726027397227E-2</v>
      </c>
      <c r="G916" s="15">
        <v>1.6510368802902056</v>
      </c>
      <c r="H916" s="16">
        <v>0.64076923076923098</v>
      </c>
      <c r="I916" s="16">
        <v>19.672570322964727</v>
      </c>
      <c r="J916" s="15">
        <v>0.35713853617286123</v>
      </c>
    </row>
    <row r="917" spans="1:10" ht="15.75">
      <c r="A917" s="1">
        <v>2004</v>
      </c>
      <c r="B917" s="1" t="s">
        <v>121</v>
      </c>
      <c r="C917" s="13">
        <v>135</v>
      </c>
      <c r="D917" s="14">
        <v>29.857430506524413</v>
      </c>
      <c r="E917" s="15">
        <v>0.93805078319081614</v>
      </c>
      <c r="F917" s="12">
        <v>7.1069565217391301E-2</v>
      </c>
      <c r="G917" s="15">
        <v>9.3000095111280192</v>
      </c>
      <c r="H917" s="16">
        <v>0.63222222222222202</v>
      </c>
      <c r="I917" s="16">
        <v>30.979171569781126</v>
      </c>
      <c r="J917" s="15">
        <v>0.13857142889217069</v>
      </c>
    </row>
    <row r="918" spans="1:10" ht="15.75">
      <c r="A918" s="1">
        <v>2005</v>
      </c>
      <c r="B918" s="1" t="s">
        <v>121</v>
      </c>
      <c r="C918" s="13">
        <v>122</v>
      </c>
      <c r="D918" s="14">
        <v>26.916300899569773</v>
      </c>
      <c r="E918" s="15">
        <v>1.5062578766676806</v>
      </c>
      <c r="F918" s="12">
        <v>7.0709615384615385E-2</v>
      </c>
      <c r="G918" s="15">
        <v>10.067637626053894</v>
      </c>
      <c r="H918" s="16">
        <v>0.67459016393442628</v>
      </c>
      <c r="I918" s="16">
        <v>28.689604971535353</v>
      </c>
      <c r="J918" s="15">
        <v>0.20564872409310764</v>
      </c>
    </row>
    <row r="919" spans="1:10" ht="15.75">
      <c r="A919" s="1">
        <v>2006</v>
      </c>
      <c r="B919" s="1" t="s">
        <v>121</v>
      </c>
      <c r="C919" s="13">
        <v>143</v>
      </c>
      <c r="D919" s="14">
        <v>4.5713933967543374</v>
      </c>
      <c r="E919" s="15">
        <v>1.5405260212646894</v>
      </c>
      <c r="F919" s="12">
        <v>8.1744681E-2</v>
      </c>
      <c r="G919" s="15">
        <v>0.47580670549346765</v>
      </c>
      <c r="H919" s="16">
        <v>0.772962963</v>
      </c>
      <c r="I919" s="16">
        <v>7.1476664801343031</v>
      </c>
      <c r="J919" s="15">
        <v>0.23932247095691103</v>
      </c>
    </row>
    <row r="920" spans="1:10" ht="15.75">
      <c r="A920" s="1">
        <v>2007</v>
      </c>
      <c r="B920" s="1" t="s">
        <v>121</v>
      </c>
      <c r="C920" s="13">
        <v>146</v>
      </c>
      <c r="D920" s="14">
        <v>5.3121937254769884</v>
      </c>
      <c r="E920" s="15">
        <v>1.6811882188505136</v>
      </c>
      <c r="F920" s="12">
        <v>7.3922580645161315E-2</v>
      </c>
      <c r="G920" s="15">
        <v>0.86177037686240143</v>
      </c>
      <c r="H920" s="16">
        <v>0.90112781954887211</v>
      </c>
      <c r="I920" s="16">
        <v>8.5785325766633544</v>
      </c>
      <c r="J920" s="15">
        <v>0.30857712854558916</v>
      </c>
    </row>
    <row r="921" spans="1:10" ht="15.75">
      <c r="A921" s="1">
        <v>2008</v>
      </c>
      <c r="B921" s="1" t="s">
        <v>121</v>
      </c>
      <c r="C921" s="13">
        <v>143</v>
      </c>
      <c r="D921" s="14">
        <v>2.7565554446710347</v>
      </c>
      <c r="E921" s="15">
        <v>1.2237312159210891</v>
      </c>
      <c r="F921" s="12">
        <v>9.0143333333333353E-2</v>
      </c>
      <c r="G921" s="15">
        <v>1.1546387533448763</v>
      </c>
      <c r="H921" s="16">
        <v>1.3456880733944954</v>
      </c>
      <c r="I921" s="16">
        <v>5.3399864045935139</v>
      </c>
      <c r="J921" s="15">
        <v>0.21236590648095924</v>
      </c>
    </row>
    <row r="922" spans="1:10" ht="15.75">
      <c r="A922" s="1">
        <v>2009</v>
      </c>
      <c r="B922" s="1" t="s">
        <v>121</v>
      </c>
      <c r="C922" s="13">
        <v>143</v>
      </c>
      <c r="D922" s="14">
        <v>4.8611668421366279</v>
      </c>
      <c r="E922" s="15">
        <v>0.1036530859537949</v>
      </c>
      <c r="F922" s="12">
        <v>4.6090384615384623E-2</v>
      </c>
      <c r="G922" s="15">
        <v>2.2686513099693775</v>
      </c>
      <c r="H922" s="16">
        <v>1.5961061946902659</v>
      </c>
      <c r="I922" s="16">
        <v>7.6742416717983355</v>
      </c>
      <c r="J922" s="15">
        <v>0.27039844798474411</v>
      </c>
    </row>
    <row r="923" spans="1:10" ht="15.75">
      <c r="A923" s="1">
        <v>2010</v>
      </c>
      <c r="B923" s="1" t="s">
        <v>121</v>
      </c>
      <c r="C923" s="13">
        <v>6</v>
      </c>
      <c r="D923" s="14">
        <v>12.911245168514974</v>
      </c>
      <c r="E923" s="15">
        <v>0.68468012859877914</v>
      </c>
      <c r="F923" s="12">
        <v>0.08</v>
      </c>
      <c r="G923" s="15">
        <v>0.15433333333333332</v>
      </c>
      <c r="H923" s="16">
        <v>1.2883333333333333</v>
      </c>
      <c r="I923" s="16">
        <v>15.891160640104037</v>
      </c>
      <c r="J923" s="15">
        <v>1.2332899971101399</v>
      </c>
    </row>
    <row r="924" spans="1:10" ht="15.75">
      <c r="A924" s="1">
        <v>2011</v>
      </c>
      <c r="B924" s="1" t="s">
        <v>121</v>
      </c>
      <c r="C924" s="13">
        <v>5</v>
      </c>
      <c r="D924" s="14">
        <v>11.006583444256576</v>
      </c>
      <c r="E924" s="15">
        <v>1.1354822462855705</v>
      </c>
      <c r="F924" s="12">
        <v>6.1025000000000003E-2</v>
      </c>
      <c r="G924" s="15">
        <v>0.91358634226401703</v>
      </c>
      <c r="H924" s="16">
        <v>1.4675</v>
      </c>
      <c r="I924" s="16">
        <v>14.128970752239452</v>
      </c>
      <c r="J924" s="15">
        <v>1.2601300938950246</v>
      </c>
    </row>
    <row r="925" spans="1:10" ht="15.75">
      <c r="A925" s="1">
        <v>2000</v>
      </c>
      <c r="B925" s="1" t="s">
        <v>122</v>
      </c>
      <c r="C925" s="13">
        <v>16</v>
      </c>
      <c r="D925" s="14">
        <v>1.0563361297316178</v>
      </c>
      <c r="E925" s="15">
        <v>7.983308938412792E-2</v>
      </c>
      <c r="F925" s="12">
        <v>0.127</v>
      </c>
      <c r="G925" s="15">
        <v>0.25011040438514837</v>
      </c>
      <c r="H925" s="16">
        <v>0.77333333333333332</v>
      </c>
      <c r="I925" s="16">
        <v>1.7452145139335813</v>
      </c>
      <c r="J925" s="15">
        <v>0.1584230974539472</v>
      </c>
    </row>
    <row r="926" spans="1:10" ht="15.75">
      <c r="A926" s="1">
        <v>2001</v>
      </c>
      <c r="B926" s="1" t="s">
        <v>122</v>
      </c>
      <c r="C926" s="13">
        <v>16</v>
      </c>
      <c r="D926" s="14">
        <v>1.2392351719812</v>
      </c>
      <c r="E926" s="15">
        <v>3.4050746278669601E-2</v>
      </c>
      <c r="F926" s="12">
        <v>0.11924999999999999</v>
      </c>
      <c r="G926" s="15">
        <v>0.121781628279047</v>
      </c>
      <c r="H926" s="16">
        <v>0.757692307692308</v>
      </c>
      <c r="I926" s="16">
        <v>2.06775040782852</v>
      </c>
      <c r="J926" s="15">
        <v>0.167256819278463</v>
      </c>
    </row>
    <row r="927" spans="1:10" ht="15.75">
      <c r="A927" s="1">
        <v>2002</v>
      </c>
      <c r="B927" s="1" t="s">
        <v>122</v>
      </c>
      <c r="C927" s="13">
        <v>16</v>
      </c>
      <c r="D927" s="14">
        <v>1.2301984483037587</v>
      </c>
      <c r="E927" s="15">
        <v>1.0857574108374341E-2</v>
      </c>
      <c r="F927" s="12">
        <v>0.13875000000000001</v>
      </c>
      <c r="G927" s="15">
        <v>0.11493206041438833</v>
      </c>
      <c r="H927" s="16">
        <v>0.82307692307692304</v>
      </c>
      <c r="I927" s="16">
        <v>2.0965018380709814</v>
      </c>
      <c r="J927" s="15">
        <v>0.17296180737233358</v>
      </c>
    </row>
    <row r="928" spans="1:10" ht="15.75">
      <c r="A928" s="1">
        <v>2003</v>
      </c>
      <c r="B928" s="1" t="s">
        <v>122</v>
      </c>
      <c r="C928" s="13">
        <v>16</v>
      </c>
      <c r="D928" s="14">
        <v>1.5089318683845689</v>
      </c>
      <c r="E928" s="15">
        <v>3.5623550326473664E-2</v>
      </c>
      <c r="F928" s="12">
        <v>0.12048181818181819</v>
      </c>
      <c r="G928" s="15">
        <v>0.24014738184652451</v>
      </c>
      <c r="H928" s="16">
        <v>0.83214285714285718</v>
      </c>
      <c r="I928" s="16">
        <v>2.3987754750064676</v>
      </c>
      <c r="J928" s="15">
        <v>0.18390513867115379</v>
      </c>
    </row>
    <row r="929" spans="1:10" ht="15.75">
      <c r="A929" s="1">
        <v>2004</v>
      </c>
      <c r="B929" s="1" t="s">
        <v>122</v>
      </c>
      <c r="C929" s="13">
        <v>18</v>
      </c>
      <c r="D929" s="14">
        <v>1.8781336814271847</v>
      </c>
      <c r="E929" s="15">
        <v>2.2843119154123303E-2</v>
      </c>
      <c r="F929" s="12">
        <v>0.13691666666666699</v>
      </c>
      <c r="G929" s="15">
        <v>0.1428693268352117</v>
      </c>
      <c r="H929" s="16">
        <v>0.67222222222222205</v>
      </c>
      <c r="I929" s="16">
        <v>2.6394097520263187</v>
      </c>
      <c r="J929" s="15">
        <v>0.17661052526142562</v>
      </c>
    </row>
    <row r="930" spans="1:10" ht="15.75">
      <c r="A930" s="1">
        <v>2005</v>
      </c>
      <c r="B930" s="1" t="s">
        <v>122</v>
      </c>
      <c r="C930" s="13">
        <v>18</v>
      </c>
      <c r="D930" s="14">
        <v>2.2096333480363644</v>
      </c>
      <c r="E930" s="15">
        <v>9.2576400463730973E-2</v>
      </c>
      <c r="F930" s="12">
        <v>0.16137272727272728</v>
      </c>
      <c r="G930" s="15">
        <v>0.2851355472721111</v>
      </c>
      <c r="H930" s="16">
        <v>0.73055555555555551</v>
      </c>
      <c r="I930" s="16">
        <v>2.8931349855376811</v>
      </c>
      <c r="J930" s="15">
        <v>0.11224632449547391</v>
      </c>
    </row>
    <row r="931" spans="1:10" ht="15.75">
      <c r="A931" s="1">
        <v>2006</v>
      </c>
      <c r="B931" s="1" t="s">
        <v>122</v>
      </c>
      <c r="C931" s="13">
        <v>20</v>
      </c>
      <c r="D931" s="14">
        <v>2.1426147962851148</v>
      </c>
      <c r="E931" s="15">
        <v>0.14204142797462296</v>
      </c>
      <c r="F931" s="12">
        <v>0.16831538500000001</v>
      </c>
      <c r="G931" s="15">
        <v>0.26046307924149192</v>
      </c>
      <c r="H931" s="16">
        <v>0.95692307700000001</v>
      </c>
      <c r="I931" s="16">
        <v>2.7275198184164551</v>
      </c>
      <c r="J931" s="15">
        <v>0.13417364707911975</v>
      </c>
    </row>
    <row r="932" spans="1:10" ht="15.75">
      <c r="A932" s="1">
        <v>2007</v>
      </c>
      <c r="B932" s="1" t="s">
        <v>122</v>
      </c>
      <c r="C932" s="13">
        <v>15</v>
      </c>
      <c r="D932" s="14">
        <v>2.1357574780049728</v>
      </c>
      <c r="E932" s="15">
        <v>0.13833662510613304</v>
      </c>
      <c r="F932" s="12">
        <v>0.16122727272727272</v>
      </c>
      <c r="G932" s="15">
        <v>0.26086474553740985</v>
      </c>
      <c r="H932" s="16">
        <v>1.2345454545454544</v>
      </c>
      <c r="I932" s="16">
        <v>2.6342373789170321</v>
      </c>
      <c r="J932" s="15">
        <v>0.14991702252302971</v>
      </c>
    </row>
    <row r="933" spans="1:10" ht="15.75">
      <c r="A933" s="1">
        <v>2008</v>
      </c>
      <c r="B933" s="1" t="s">
        <v>122</v>
      </c>
      <c r="C933" s="13">
        <v>14</v>
      </c>
      <c r="D933" s="14">
        <v>1.4705161388001702</v>
      </c>
      <c r="E933" s="15">
        <v>0.14475245668803124</v>
      </c>
      <c r="F933" s="12">
        <v>0.13409090909090909</v>
      </c>
      <c r="G933" s="15">
        <v>0.28208180353561374</v>
      </c>
      <c r="H933" s="16">
        <v>1.259090909090909</v>
      </c>
      <c r="I933" s="16">
        <v>2.0324347706971011</v>
      </c>
      <c r="J933" s="15">
        <v>0.15321360083055166</v>
      </c>
    </row>
    <row r="934" spans="1:10" ht="15.75">
      <c r="A934" s="1">
        <v>2009</v>
      </c>
      <c r="B934" s="1" t="s">
        <v>122</v>
      </c>
      <c r="C934" s="13">
        <v>15</v>
      </c>
      <c r="D934" s="14">
        <v>1.9529321846401393</v>
      </c>
      <c r="E934" s="15">
        <v>0.10930240353994167</v>
      </c>
      <c r="F934" s="12">
        <v>7.1363636363636365E-2</v>
      </c>
      <c r="G934" s="15">
        <v>0.25344831893954606</v>
      </c>
      <c r="H934" s="16">
        <v>1.2933333333333334</v>
      </c>
      <c r="I934" s="16">
        <v>2.5365036371559784</v>
      </c>
      <c r="J934" s="15">
        <v>0.15589933993496696</v>
      </c>
    </row>
    <row r="935" spans="1:10" ht="15.75">
      <c r="A935" s="1">
        <v>2010</v>
      </c>
      <c r="B935" s="1" t="s">
        <v>122</v>
      </c>
      <c r="C935" s="13">
        <v>13</v>
      </c>
      <c r="D935" s="14">
        <v>3.1056282881074346</v>
      </c>
      <c r="E935" s="15">
        <v>0.17364668420323967</v>
      </c>
      <c r="F935" s="12">
        <v>0.12055555555555555</v>
      </c>
      <c r="G935" s="15">
        <v>0.38884942608351469</v>
      </c>
      <c r="H935" s="16">
        <v>1.2990909090909091</v>
      </c>
      <c r="I935" s="16">
        <v>3.8321702374359679</v>
      </c>
      <c r="J935" s="15">
        <v>0.16532056597991371</v>
      </c>
    </row>
    <row r="936" spans="1:10" ht="15.75">
      <c r="A936" s="1">
        <v>2011</v>
      </c>
      <c r="B936" s="1" t="s">
        <v>122</v>
      </c>
      <c r="C936" s="13">
        <v>12</v>
      </c>
      <c r="D936" s="14">
        <v>2.8191707273629434</v>
      </c>
      <c r="E936" s="15">
        <v>0.17860459874989323</v>
      </c>
      <c r="F936" s="12">
        <v>0.16750000000000001</v>
      </c>
      <c r="G936" s="15">
        <v>0.34627640748535349</v>
      </c>
      <c r="H936" s="16">
        <v>1.4390909089999999</v>
      </c>
      <c r="I936" s="16">
        <v>3.4355689730694503</v>
      </c>
      <c r="J936" s="15">
        <v>0.18563289652903622</v>
      </c>
    </row>
    <row r="937" spans="1:10" ht="15.75">
      <c r="A937" s="1">
        <v>2000</v>
      </c>
      <c r="B937" s="1" t="s">
        <v>123</v>
      </c>
      <c r="C937" s="13">
        <v>81</v>
      </c>
      <c r="D937" s="14">
        <v>1.4714233104054553</v>
      </c>
      <c r="E937" s="15">
        <v>6.7358066930396671E-2</v>
      </c>
      <c r="F937" s="12">
        <v>0.20456571428571432</v>
      </c>
      <c r="G937" s="15">
        <v>0.22724706209582088</v>
      </c>
      <c r="H937" s="16">
        <v>0.85784615384615381</v>
      </c>
      <c r="I937" s="16">
        <v>1.7442911959323808</v>
      </c>
      <c r="J937" s="15">
        <v>9.3100329834163734E-2</v>
      </c>
    </row>
    <row r="938" spans="1:10" ht="15.75">
      <c r="A938" s="1">
        <v>2001</v>
      </c>
      <c r="B938" s="1" t="s">
        <v>123</v>
      </c>
      <c r="C938" s="13">
        <v>87</v>
      </c>
      <c r="D938" s="14">
        <v>1.6737298356421599</v>
      </c>
      <c r="E938" s="15">
        <v>3.1879508027396697E-2</v>
      </c>
      <c r="F938" s="12">
        <v>0.153420689655172</v>
      </c>
      <c r="G938" s="15">
        <v>0.124342184033525</v>
      </c>
      <c r="H938" s="16">
        <v>0.89583333333333304</v>
      </c>
      <c r="I938" s="16">
        <v>2.0336112832578199</v>
      </c>
      <c r="J938" s="15">
        <v>0.13526591866899501</v>
      </c>
    </row>
    <row r="939" spans="1:10" ht="15.75">
      <c r="A939" s="1">
        <v>2002</v>
      </c>
      <c r="B939" s="1" t="s">
        <v>123</v>
      </c>
      <c r="C939" s="13">
        <v>88</v>
      </c>
      <c r="D939" s="14">
        <v>1.5982074607651857</v>
      </c>
      <c r="E939" s="15">
        <v>1.6513575988756302E-2</v>
      </c>
      <c r="F939" s="12">
        <v>0.14384285714285716</v>
      </c>
      <c r="G939" s="15">
        <v>0.1243677066412741</v>
      </c>
      <c r="H939" s="16">
        <v>0.9</v>
      </c>
      <c r="I939" s="16">
        <v>1.9408346283318836</v>
      </c>
      <c r="J939" s="15">
        <v>0.13717017482514532</v>
      </c>
    </row>
    <row r="940" spans="1:10" ht="15.75">
      <c r="A940" s="1">
        <v>2003</v>
      </c>
      <c r="B940" s="1" t="s">
        <v>123</v>
      </c>
      <c r="C940" s="13">
        <v>73</v>
      </c>
      <c r="D940" s="14">
        <v>2.0673945411816779</v>
      </c>
      <c r="E940" s="15">
        <v>5.091272962564735E-2</v>
      </c>
      <c r="F940" s="12">
        <v>0.13363529411764705</v>
      </c>
      <c r="G940" s="15">
        <v>0.26338779527559059</v>
      </c>
      <c r="H940" s="16">
        <v>1.0842857142857143</v>
      </c>
      <c r="I940" s="16">
        <v>2.3613875318415034</v>
      </c>
      <c r="J940" s="15">
        <v>-7.223810877706985E-3</v>
      </c>
    </row>
    <row r="941" spans="1:10" ht="15.75">
      <c r="A941" s="1">
        <v>2004</v>
      </c>
      <c r="B941" s="1" t="s">
        <v>123</v>
      </c>
      <c r="C941" s="13">
        <v>78</v>
      </c>
      <c r="D941" s="14">
        <v>2.5767114956741977</v>
      </c>
      <c r="E941" s="15">
        <v>2.8061531513972181E-2</v>
      </c>
      <c r="F941" s="12">
        <v>0.142946428571429</v>
      </c>
      <c r="G941" s="15">
        <v>0.15073676262847677</v>
      </c>
      <c r="H941" s="16">
        <v>0.93288888888888899</v>
      </c>
      <c r="I941" s="16">
        <v>2.9133838391907134</v>
      </c>
      <c r="J941" s="15">
        <v>0.14813263992181497</v>
      </c>
    </row>
    <row r="942" spans="1:10" ht="15.75">
      <c r="A942" s="1">
        <v>2005</v>
      </c>
      <c r="B942" s="1" t="s">
        <v>123</v>
      </c>
      <c r="C942" s="13">
        <v>74</v>
      </c>
      <c r="D942" s="14">
        <v>2.0540879046878069</v>
      </c>
      <c r="E942" s="15">
        <v>9.9293680792416739E-2</v>
      </c>
      <c r="F942" s="12">
        <v>0.13836296296296294</v>
      </c>
      <c r="G942" s="15">
        <v>0.34235673020793495</v>
      </c>
      <c r="H942" s="16">
        <v>1.0829268292682925</v>
      </c>
      <c r="I942" s="16">
        <v>2.3478371794408415</v>
      </c>
      <c r="J942" s="15">
        <v>0.11322945237595089</v>
      </c>
    </row>
    <row r="943" spans="1:10" ht="15.75">
      <c r="A943" s="1">
        <v>2006</v>
      </c>
      <c r="B943" s="1" t="s">
        <v>123</v>
      </c>
      <c r="C943" s="13">
        <v>84</v>
      </c>
      <c r="D943" s="14">
        <v>1.9496444461214952</v>
      </c>
      <c r="E943" s="15">
        <v>9.8397349039678644E-2</v>
      </c>
      <c r="F943" s="12">
        <v>0.163745161</v>
      </c>
      <c r="G943" s="15">
        <v>0.32744048742813009</v>
      </c>
      <c r="H943" s="16">
        <v>1.1180487800000001</v>
      </c>
      <c r="I943" s="16">
        <v>2.224726173773742</v>
      </c>
      <c r="J943" s="15">
        <v>0.11724277011289221</v>
      </c>
    </row>
    <row r="944" spans="1:10" ht="15.75">
      <c r="A944" s="1">
        <v>2007</v>
      </c>
      <c r="B944" s="1" t="s">
        <v>123</v>
      </c>
      <c r="C944" s="13">
        <v>72</v>
      </c>
      <c r="D944" s="14">
        <v>1.5525015971218195</v>
      </c>
      <c r="E944" s="15">
        <v>9.6207255976597975E-2</v>
      </c>
      <c r="F944" s="12">
        <v>0.15383928571428571</v>
      </c>
      <c r="G944" s="15">
        <v>0.44182385361151011</v>
      </c>
      <c r="H944" s="16">
        <v>1.5413636363636363</v>
      </c>
      <c r="I944" s="16">
        <v>1.8884032144178069</v>
      </c>
      <c r="J944" s="15">
        <v>0.11319151057462763</v>
      </c>
    </row>
    <row r="945" spans="1:10" ht="15.75">
      <c r="A945" s="1">
        <v>2008</v>
      </c>
      <c r="B945" s="1" t="s">
        <v>123</v>
      </c>
      <c r="C945" s="13">
        <v>63</v>
      </c>
      <c r="D945" s="14">
        <v>0.77297663085977686</v>
      </c>
      <c r="E945" s="15">
        <v>8.9724657365106819E-2</v>
      </c>
      <c r="F945" s="12">
        <v>8.5064999999999988E-2</v>
      </c>
      <c r="G945" s="15">
        <v>0.43449707004999738</v>
      </c>
      <c r="H945" s="16">
        <v>1.4104761904761904</v>
      </c>
      <c r="I945" s="16">
        <v>1.1652571593200804</v>
      </c>
      <c r="J945" s="15">
        <v>0.11093954377906734</v>
      </c>
    </row>
    <row r="946" spans="1:10" ht="15.75">
      <c r="A946" s="1">
        <v>2009</v>
      </c>
      <c r="B946" s="1" t="s">
        <v>123</v>
      </c>
      <c r="C946" s="13">
        <v>65</v>
      </c>
      <c r="D946" s="14">
        <v>1.0908154982919349</v>
      </c>
      <c r="E946" s="15">
        <v>4.1142023569202865E-2</v>
      </c>
      <c r="F946" s="12">
        <v>0.14006956521739128</v>
      </c>
      <c r="G946" s="15">
        <v>0.158880928793909</v>
      </c>
      <c r="H946" s="16">
        <v>1.4286666666666665</v>
      </c>
      <c r="I946" s="16">
        <v>1.5511556267720068</v>
      </c>
      <c r="J946" s="15">
        <v>0.1031180953902408</v>
      </c>
    </row>
    <row r="947" spans="1:10" ht="15.75">
      <c r="A947" s="1">
        <v>2010</v>
      </c>
      <c r="B947" s="1" t="s">
        <v>123</v>
      </c>
      <c r="C947" s="13">
        <v>51</v>
      </c>
      <c r="D947" s="14">
        <v>1.6017414341404244</v>
      </c>
      <c r="E947" s="15">
        <v>7.701585261721948E-2</v>
      </c>
      <c r="F947" s="12">
        <v>0.13706666666666664</v>
      </c>
      <c r="G947" s="15">
        <v>0.43581299451035954</v>
      </c>
      <c r="H947" s="16">
        <v>1.4978947368421054</v>
      </c>
      <c r="I947" s="16">
        <v>2.0992029880645782</v>
      </c>
      <c r="J947" s="15">
        <v>7.5276511788526401E-2</v>
      </c>
    </row>
    <row r="948" spans="1:10" ht="15.75">
      <c r="A948" s="1">
        <v>2011</v>
      </c>
      <c r="B948" s="1" t="s">
        <v>123</v>
      </c>
      <c r="C948" s="13">
        <v>56</v>
      </c>
      <c r="D948" s="14">
        <v>1.1535078628829771</v>
      </c>
      <c r="E948" s="15">
        <v>7.2772513222685742E-2</v>
      </c>
      <c r="F948" s="12">
        <v>0.14402916669999999</v>
      </c>
      <c r="G948" s="15">
        <v>0.42668491031539635</v>
      </c>
      <c r="H948" s="16">
        <v>1.4491111109999999</v>
      </c>
      <c r="I948" s="16">
        <v>1.6018994269580114</v>
      </c>
      <c r="J948" s="15">
        <v>9.2610515705962002E-2</v>
      </c>
    </row>
    <row r="949" spans="1:10" ht="15.75">
      <c r="A949" s="1">
        <v>2007</v>
      </c>
      <c r="B949" s="1" t="s">
        <v>124</v>
      </c>
      <c r="C949" s="13">
        <v>10</v>
      </c>
      <c r="D949" s="14" t="s">
        <v>12</v>
      </c>
      <c r="E949" s="15" t="s">
        <v>12</v>
      </c>
      <c r="F949" s="12">
        <v>0.173125</v>
      </c>
      <c r="G949" s="15">
        <v>0.13336019424308537</v>
      </c>
      <c r="H949" s="16">
        <v>1.0142857142857145</v>
      </c>
      <c r="I949" s="16" t="s">
        <v>12</v>
      </c>
      <c r="J949" s="15" t="s">
        <v>12</v>
      </c>
    </row>
    <row r="950" spans="1:10" ht="15.75">
      <c r="A950" s="1">
        <v>2008</v>
      </c>
      <c r="B950" s="1" t="s">
        <v>124</v>
      </c>
      <c r="C950" s="13">
        <v>10</v>
      </c>
      <c r="D950" s="14" t="s">
        <v>12</v>
      </c>
      <c r="E950" s="15" t="s">
        <v>12</v>
      </c>
      <c r="F950" s="12">
        <v>0.110625</v>
      </c>
      <c r="G950" s="15">
        <v>0.13531644714623439</v>
      </c>
      <c r="H950" s="16">
        <v>0.90624999999999989</v>
      </c>
      <c r="I950" s="16" t="s">
        <v>12</v>
      </c>
      <c r="J950" s="15" t="s">
        <v>12</v>
      </c>
    </row>
    <row r="951" spans="1:10" ht="15.75">
      <c r="A951" s="1">
        <v>2009</v>
      </c>
      <c r="B951" s="1" t="s">
        <v>124</v>
      </c>
      <c r="C951" s="13">
        <v>8</v>
      </c>
      <c r="D951" s="14" t="s">
        <v>12</v>
      </c>
      <c r="E951" s="15" t="s">
        <v>12</v>
      </c>
      <c r="F951" s="12">
        <v>0.185</v>
      </c>
      <c r="G951" s="15">
        <v>0.24209955843025063</v>
      </c>
      <c r="H951" s="16">
        <v>1.07</v>
      </c>
      <c r="I951" s="16" t="s">
        <v>12</v>
      </c>
      <c r="J951" s="15" t="s">
        <v>12</v>
      </c>
    </row>
    <row r="952" spans="1:10" ht="15.75">
      <c r="A952" s="1">
        <v>2010</v>
      </c>
      <c r="B952" s="1" t="s">
        <v>124</v>
      </c>
      <c r="C952" s="13">
        <v>8</v>
      </c>
      <c r="D952" s="14" t="s">
        <v>12</v>
      </c>
      <c r="E952" s="15" t="s">
        <v>12</v>
      </c>
      <c r="F952" s="12">
        <v>0.10642857142857143</v>
      </c>
      <c r="G952" s="15">
        <v>0.12240732587093624</v>
      </c>
      <c r="H952" s="16">
        <v>0.97500000000000009</v>
      </c>
      <c r="I952" s="16" t="s">
        <v>12</v>
      </c>
      <c r="J952" s="15" t="s">
        <v>12</v>
      </c>
    </row>
    <row r="953" spans="1:10" ht="15.75">
      <c r="A953" s="1">
        <v>2011</v>
      </c>
      <c r="B953" s="1" t="s">
        <v>124</v>
      </c>
      <c r="C953" s="13">
        <v>13</v>
      </c>
      <c r="D953" s="14" t="s">
        <v>12</v>
      </c>
      <c r="E953" s="15" t="s">
        <v>12</v>
      </c>
      <c r="F953" s="12">
        <v>0.1104166667</v>
      </c>
      <c r="G953" s="15">
        <v>0.15869625810590957</v>
      </c>
      <c r="H953" s="16">
        <v>0.92692307699999998</v>
      </c>
      <c r="I953" s="16" t="s">
        <v>12</v>
      </c>
      <c r="J953" s="15" t="s">
        <v>12</v>
      </c>
    </row>
    <row r="954" spans="1:10" ht="15.75">
      <c r="A954" s="1">
        <v>2000</v>
      </c>
      <c r="B954" s="1" t="s">
        <v>125</v>
      </c>
      <c r="C954" s="13">
        <v>90</v>
      </c>
      <c r="D954" s="14">
        <v>1.4837249337937612</v>
      </c>
      <c r="E954" s="15">
        <v>0.11728397149495885</v>
      </c>
      <c r="F954" s="12">
        <v>0.17814186046511626</v>
      </c>
      <c r="G954" s="15">
        <v>9.2910638297872342E-2</v>
      </c>
      <c r="H954" s="16">
        <v>0.7506024096385544</v>
      </c>
      <c r="I954" s="16">
        <v>1.7501462794292229</v>
      </c>
      <c r="J954" s="15">
        <v>0.11229414643839185</v>
      </c>
    </row>
    <row r="955" spans="1:10" ht="15.75">
      <c r="A955" s="1">
        <v>2001</v>
      </c>
      <c r="B955" s="1" t="s">
        <v>125</v>
      </c>
      <c r="C955" s="13">
        <v>94</v>
      </c>
      <c r="D955" s="14">
        <v>1.45758794897149</v>
      </c>
      <c r="E955" s="15">
        <v>3.5070783950531301E-2</v>
      </c>
      <c r="F955" s="12">
        <v>0.19225135135135099</v>
      </c>
      <c r="G955" s="15">
        <v>4.6362790466856103E-2</v>
      </c>
      <c r="H955" s="16">
        <v>0.76643835616438405</v>
      </c>
      <c r="I955" s="16">
        <v>1.71132212442377</v>
      </c>
      <c r="J955" s="15">
        <v>0.11787381378117701</v>
      </c>
    </row>
    <row r="956" spans="1:10" ht="15.75">
      <c r="A956" s="1">
        <v>2002</v>
      </c>
      <c r="B956" s="1" t="s">
        <v>125</v>
      </c>
      <c r="C956" s="13">
        <v>95</v>
      </c>
      <c r="D956" s="14">
        <v>1.157880795063216</v>
      </c>
      <c r="E956" s="15">
        <v>1.4347935815293936E-2</v>
      </c>
      <c r="F956" s="12">
        <v>0.19200540540540539</v>
      </c>
      <c r="G956" s="15">
        <v>5.4570384223491926E-2</v>
      </c>
      <c r="H956" s="16">
        <v>0.77384615384615407</v>
      </c>
      <c r="I956" s="16">
        <v>1.4077468733972138</v>
      </c>
      <c r="J956" s="15">
        <v>0.11510554097416818</v>
      </c>
    </row>
    <row r="957" spans="1:10" ht="15.75">
      <c r="A957" s="1">
        <v>2003</v>
      </c>
      <c r="B957" s="1" t="s">
        <v>125</v>
      </c>
      <c r="C957" s="13">
        <v>85</v>
      </c>
      <c r="D957" s="14">
        <v>1.4899976081236816</v>
      </c>
      <c r="E957" s="15">
        <v>5.070001211469824E-2</v>
      </c>
      <c r="F957" s="12">
        <v>0.16949166666666668</v>
      </c>
      <c r="G957" s="15">
        <v>0.15596455965252751</v>
      </c>
      <c r="H957" s="16">
        <v>0.74347826086956503</v>
      </c>
      <c r="I957" s="16">
        <v>1.7478620663947591</v>
      </c>
      <c r="J957" s="15">
        <v>0.11955937099865496</v>
      </c>
    </row>
    <row r="958" spans="1:10" ht="15.75">
      <c r="A958" s="1">
        <v>2004</v>
      </c>
      <c r="B958" s="1" t="s">
        <v>125</v>
      </c>
      <c r="C958" s="13">
        <v>84</v>
      </c>
      <c r="D958" s="14">
        <v>1.7570089799114244</v>
      </c>
      <c r="E958" s="15">
        <v>2.5108797097345873E-2</v>
      </c>
      <c r="F958" s="12">
        <v>0.151061538461538</v>
      </c>
      <c r="G958" s="15">
        <v>0.11122967734891084</v>
      </c>
      <c r="H958" s="16">
        <v>0.68690476190476202</v>
      </c>
      <c r="I958" s="16">
        <v>1.9835970679837671</v>
      </c>
      <c r="J958" s="15">
        <v>0.11771303506625205</v>
      </c>
    </row>
    <row r="959" spans="1:10" ht="15.75">
      <c r="A959" s="1">
        <v>2005</v>
      </c>
      <c r="B959" s="1" t="s">
        <v>125</v>
      </c>
      <c r="C959" s="13">
        <v>82</v>
      </c>
      <c r="D959" s="14">
        <v>1.676761110550794</v>
      </c>
      <c r="E959" s="15">
        <v>7.1327623208351482E-2</v>
      </c>
      <c r="F959" s="12">
        <v>0.15276052631578949</v>
      </c>
      <c r="G959" s="15">
        <v>0.23252491636159814</v>
      </c>
      <c r="H959" s="16">
        <v>0.67682926829268286</v>
      </c>
      <c r="I959" s="16">
        <v>1.8628384998091372</v>
      </c>
      <c r="J959" s="15">
        <v>9.0171991874535132E-2</v>
      </c>
    </row>
    <row r="960" spans="1:10" ht="15.75">
      <c r="A960" s="1">
        <v>2006</v>
      </c>
      <c r="B960" s="1" t="s">
        <v>125</v>
      </c>
      <c r="C960" s="13">
        <v>81</v>
      </c>
      <c r="D960" s="14">
        <v>1.7996714211376645</v>
      </c>
      <c r="E960" s="15">
        <v>7.0789884497485675E-2</v>
      </c>
      <c r="F960" s="12">
        <v>0.15742325600000001</v>
      </c>
      <c r="G960" s="15">
        <v>0.30339054591020759</v>
      </c>
      <c r="H960" s="16">
        <v>0.80076923099999997</v>
      </c>
      <c r="I960" s="16">
        <v>1.9875851271482039</v>
      </c>
      <c r="J960" s="15">
        <v>8.4929896824873841E-2</v>
      </c>
    </row>
    <row r="961" spans="1:10" ht="15.75">
      <c r="A961" s="1">
        <v>2007</v>
      </c>
      <c r="B961" s="1" t="s">
        <v>125</v>
      </c>
      <c r="C961" s="13">
        <v>74</v>
      </c>
      <c r="D961" s="14">
        <v>1.7560598458133252</v>
      </c>
      <c r="E961" s="15">
        <v>9.0810933748499398E-2</v>
      </c>
      <c r="F961" s="12">
        <v>0.1494027027027027</v>
      </c>
      <c r="G961" s="15">
        <v>0.3903040088573142</v>
      </c>
      <c r="H961" s="16">
        <v>0.92510204081632663</v>
      </c>
      <c r="I961" s="16">
        <v>1.9459830807322924</v>
      </c>
      <c r="J961" s="15">
        <v>8.8792358791172712E-2</v>
      </c>
    </row>
    <row r="962" spans="1:10" ht="15.75">
      <c r="A962" s="1">
        <v>2008</v>
      </c>
      <c r="B962" s="1" t="s">
        <v>125</v>
      </c>
      <c r="C962" s="13">
        <v>67</v>
      </c>
      <c r="D962" s="14">
        <v>1.3030199920605534</v>
      </c>
      <c r="E962" s="15">
        <v>8.2106555380976678E-2</v>
      </c>
      <c r="F962" s="12">
        <v>0.13021395348837211</v>
      </c>
      <c r="G962" s="15">
        <v>0.42643144260830723</v>
      </c>
      <c r="H962" s="16">
        <v>1.2691111111111111</v>
      </c>
      <c r="I962" s="16">
        <v>1.5832991403380605</v>
      </c>
      <c r="J962" s="15">
        <v>9.3226402574426756E-2</v>
      </c>
    </row>
    <row r="963" spans="1:10" ht="15.75">
      <c r="A963" s="1">
        <v>2009</v>
      </c>
      <c r="B963" s="1" t="s">
        <v>125</v>
      </c>
      <c r="C963" s="13">
        <v>68</v>
      </c>
      <c r="D963" s="14">
        <v>1.4595940814455939</v>
      </c>
      <c r="E963" s="15">
        <v>8.4440487102265288E-2</v>
      </c>
      <c r="F963" s="12">
        <v>0.13158837209302324</v>
      </c>
      <c r="G963" s="15">
        <v>0.42505648173170446</v>
      </c>
      <c r="H963" s="16">
        <v>1.3441999999999998</v>
      </c>
      <c r="I963" s="16">
        <v>1.742676967395574</v>
      </c>
      <c r="J963" s="15">
        <v>9.2681322006023317E-2</v>
      </c>
    </row>
    <row r="964" spans="1:10" ht="15.75">
      <c r="A964" s="1">
        <v>2010</v>
      </c>
      <c r="B964" s="1" t="s">
        <v>125</v>
      </c>
      <c r="C964" s="13">
        <v>59</v>
      </c>
      <c r="D964" s="14">
        <v>1.9816686894087872</v>
      </c>
      <c r="E964" s="15">
        <v>0.10242919562101543</v>
      </c>
      <c r="F964" s="12">
        <v>0.15593846153846153</v>
      </c>
      <c r="G964" s="15">
        <v>0.48541616536669252</v>
      </c>
      <c r="H964" s="16">
        <v>1.3382608695652172</v>
      </c>
      <c r="I964" s="16">
        <v>2.2215681462380918</v>
      </c>
      <c r="J964" s="15">
        <v>0.1029161928575202</v>
      </c>
    </row>
    <row r="965" spans="1:10" ht="15.75">
      <c r="A965" s="1">
        <v>2011</v>
      </c>
      <c r="B965" s="1" t="s">
        <v>125</v>
      </c>
      <c r="C965" s="13">
        <v>63</v>
      </c>
      <c r="D965" s="14">
        <v>2.2971889145177928</v>
      </c>
      <c r="E965" s="15">
        <v>0.10695962350245972</v>
      </c>
      <c r="F965" s="12">
        <v>0.17414615380000001</v>
      </c>
      <c r="G965" s="15">
        <v>0.46726653911654015</v>
      </c>
      <c r="H965" s="16">
        <v>1.2672000000000001</v>
      </c>
      <c r="I965" s="16">
        <v>2.5022151525001073</v>
      </c>
      <c r="J965" s="15">
        <v>0.1117384528512287</v>
      </c>
    </row>
    <row r="966" spans="1:10" ht="15.75">
      <c r="A966" s="1">
        <v>2011</v>
      </c>
      <c r="B966" s="1" t="s">
        <v>126</v>
      </c>
      <c r="C966" s="13">
        <v>75</v>
      </c>
      <c r="D966" s="14">
        <v>0.73918442737397116</v>
      </c>
      <c r="E966" s="15">
        <v>3.8554697298857923E-2</v>
      </c>
      <c r="F966" s="12">
        <v>0.20380312499999997</v>
      </c>
      <c r="G966" s="15">
        <v>0.19619069846733345</v>
      </c>
      <c r="H966" s="16">
        <v>1.7715789470000001</v>
      </c>
      <c r="I966" s="16">
        <v>0.82916648917791957</v>
      </c>
      <c r="J966" s="15">
        <v>4.9909843421462409E-2</v>
      </c>
    </row>
    <row r="967" spans="1:10" ht="15.75">
      <c r="A967" s="1">
        <v>2011</v>
      </c>
      <c r="B967" s="1" t="s">
        <v>127</v>
      </c>
      <c r="C967" s="13">
        <v>47</v>
      </c>
      <c r="D967" s="14">
        <v>0.94356118651488619</v>
      </c>
      <c r="E967" s="15">
        <v>5.5550386748394631E-2</v>
      </c>
      <c r="F967" s="12">
        <v>0.19</v>
      </c>
      <c r="G967" s="15">
        <v>0.2107674034048371</v>
      </c>
      <c r="H967" s="16">
        <v>1.4372499999999999</v>
      </c>
      <c r="I967" s="16">
        <v>0.87301244162288383</v>
      </c>
      <c r="J967" s="15">
        <v>5.8173172887478093E-2</v>
      </c>
    </row>
    <row r="968" spans="1:10" ht="15.75">
      <c r="A968" s="1">
        <v>2000</v>
      </c>
      <c r="B968" s="1" t="s">
        <v>128</v>
      </c>
      <c r="C968" s="13">
        <v>191</v>
      </c>
      <c r="D968" s="14">
        <v>0.63288753059541036</v>
      </c>
      <c r="E968" s="15">
        <v>3.311786952268906E-2</v>
      </c>
      <c r="F968" s="12">
        <v>0.2014</v>
      </c>
      <c r="G968" s="15">
        <v>7.9229840280483035E-2</v>
      </c>
      <c r="H968" s="16">
        <v>1.1781699346405221</v>
      </c>
      <c r="I968" s="16">
        <v>0.67824671958602101</v>
      </c>
      <c r="J968" s="15">
        <v>5.3563856676471254E-2</v>
      </c>
    </row>
    <row r="969" spans="1:10" ht="15.75">
      <c r="A969" s="1">
        <v>2001</v>
      </c>
      <c r="B969" s="1" t="s">
        <v>128</v>
      </c>
      <c r="C969" s="13">
        <v>188</v>
      </c>
      <c r="D969" s="14">
        <v>0.75275816203143897</v>
      </c>
      <c r="E969" s="15">
        <v>1.05792019347037E-2</v>
      </c>
      <c r="F969" s="12">
        <v>0.16680952380952399</v>
      </c>
      <c r="G969" s="15">
        <v>4.5857605399522203E-2</v>
      </c>
      <c r="H969" s="16">
        <v>1.00948717948718</v>
      </c>
      <c r="I969" s="16">
        <v>0.81444558645707399</v>
      </c>
      <c r="J969" s="15">
        <v>5.21449299483124E-2</v>
      </c>
    </row>
    <row r="970" spans="1:10" ht="15.75">
      <c r="A970" s="1">
        <v>2002</v>
      </c>
      <c r="B970" s="1" t="s">
        <v>128</v>
      </c>
      <c r="C970" s="13">
        <v>199</v>
      </c>
      <c r="D970" s="14">
        <v>0.65202259583584399</v>
      </c>
      <c r="E970" s="15">
        <v>1.0797138981875783E-2</v>
      </c>
      <c r="F970" s="12">
        <v>0.16675377358490567</v>
      </c>
      <c r="G970" s="15">
        <v>5.3486593605278195E-2</v>
      </c>
      <c r="H970" s="16">
        <v>1.0069426751592354</v>
      </c>
      <c r="I970" s="16">
        <v>0.69410068333108288</v>
      </c>
      <c r="J970" s="15">
        <v>4.8925450552197075E-2</v>
      </c>
    </row>
    <row r="971" spans="1:10" ht="15.75">
      <c r="A971" s="1">
        <v>2003</v>
      </c>
      <c r="B971" s="1" t="s">
        <v>128</v>
      </c>
      <c r="C971" s="13">
        <v>196</v>
      </c>
      <c r="D971" s="14">
        <v>0.85485359106231118</v>
      </c>
      <c r="E971" s="15">
        <v>2.1441722769728413E-2</v>
      </c>
      <c r="F971" s="12">
        <v>0.1520074074074074</v>
      </c>
      <c r="G971" s="15">
        <v>0.16306831283090251</v>
      </c>
      <c r="H971" s="16">
        <v>1.0494701986754966</v>
      </c>
      <c r="I971" s="16">
        <v>0.88854005189649798</v>
      </c>
      <c r="J971" s="15">
        <v>5.7385926632305288E-2</v>
      </c>
    </row>
    <row r="972" spans="1:10" ht="15.75">
      <c r="A972" s="1">
        <v>2004</v>
      </c>
      <c r="B972" s="1" t="s">
        <v>128</v>
      </c>
      <c r="C972" s="13">
        <v>175</v>
      </c>
      <c r="D972" s="14">
        <v>0.97206829247901316</v>
      </c>
      <c r="E972" s="15">
        <v>1.5940233407940031E-2</v>
      </c>
      <c r="F972" s="12">
        <v>0.17208444444444401</v>
      </c>
      <c r="G972" s="15">
        <v>6.5054617235757936E-2</v>
      </c>
      <c r="H972" s="16">
        <v>1.0106557377049179</v>
      </c>
      <c r="I972" s="16">
        <v>0.94853316232938334</v>
      </c>
      <c r="J972" s="15">
        <v>6.3810289647360602E-2</v>
      </c>
    </row>
    <row r="973" spans="1:10" ht="15.75">
      <c r="A973" s="1">
        <v>2005</v>
      </c>
      <c r="B973" s="1" t="s">
        <v>128</v>
      </c>
      <c r="C973" s="13">
        <v>177</v>
      </c>
      <c r="D973" s="14">
        <v>0.93634979918541683</v>
      </c>
      <c r="E973" s="15">
        <v>3.8716760059819673E-2</v>
      </c>
      <c r="F973" s="12">
        <v>0.16495000000000001</v>
      </c>
      <c r="G973" s="15">
        <v>0.14759033864541826</v>
      </c>
      <c r="H973" s="16">
        <v>1.075</v>
      </c>
      <c r="I973" s="16">
        <v>0.91049229388512976</v>
      </c>
      <c r="J973" s="15">
        <v>4.6373049926336056E-2</v>
      </c>
    </row>
    <row r="974" spans="1:10" ht="15.75">
      <c r="A974" s="1">
        <v>2006</v>
      </c>
      <c r="B974" s="1" t="s">
        <v>128</v>
      </c>
      <c r="C974" s="13">
        <v>164</v>
      </c>
      <c r="D974" s="14">
        <v>0.97481797338651088</v>
      </c>
      <c r="E974" s="15">
        <v>4.7188839660020424E-2</v>
      </c>
      <c r="F974" s="12">
        <v>0.14702926799999999</v>
      </c>
      <c r="G974" s="15">
        <v>0.17394303936451561</v>
      </c>
      <c r="H974" s="16">
        <v>0.98247618999999997</v>
      </c>
      <c r="I974" s="16">
        <v>0.96031772069000887</v>
      </c>
      <c r="J974" s="15">
        <v>4.5850042088398511E-2</v>
      </c>
    </row>
    <row r="975" spans="1:10" ht="15.75">
      <c r="A975" s="1">
        <v>2007</v>
      </c>
      <c r="B975" s="1" t="s">
        <v>128</v>
      </c>
      <c r="C975" s="13">
        <v>163</v>
      </c>
      <c r="D975" s="14">
        <v>0.72440460548053398</v>
      </c>
      <c r="E975" s="15">
        <v>4.0219193702810609E-2</v>
      </c>
      <c r="F975" s="12">
        <v>0.14507375</v>
      </c>
      <c r="G975" s="15">
        <v>0.17266402502997591</v>
      </c>
      <c r="H975" s="16">
        <v>1.2565686274509802</v>
      </c>
      <c r="I975" s="16">
        <v>0.7251876047905107</v>
      </c>
      <c r="J975" s="15">
        <v>4.2632062901121183E-2</v>
      </c>
    </row>
    <row r="976" spans="1:10" ht="15.75">
      <c r="A976" s="1">
        <v>2008</v>
      </c>
      <c r="B976" s="1" t="s">
        <v>128</v>
      </c>
      <c r="C976" s="13">
        <v>154</v>
      </c>
      <c r="D976" s="14">
        <v>0.37212618763818062</v>
      </c>
      <c r="E976" s="15">
        <v>3.6516696593608726E-2</v>
      </c>
      <c r="F976" s="12">
        <v>0.11612098765432098</v>
      </c>
      <c r="G976" s="15">
        <v>0.1938531558300492</v>
      </c>
      <c r="H976" s="16">
        <v>1.2603508771929828</v>
      </c>
      <c r="I976" s="16">
        <v>0.40538844076766589</v>
      </c>
      <c r="J976" s="15">
        <v>4.0579907796714609E-2</v>
      </c>
    </row>
    <row r="977" spans="1:10" ht="15.75">
      <c r="A977" s="1">
        <v>2009</v>
      </c>
      <c r="B977" s="1" t="s">
        <v>128</v>
      </c>
      <c r="C977" s="13">
        <v>157</v>
      </c>
      <c r="D977" s="14">
        <v>0.62873463754318126</v>
      </c>
      <c r="E977" s="15">
        <v>2.0103481201567453E-2</v>
      </c>
      <c r="F977" s="12">
        <v>0.11026493506493505</v>
      </c>
      <c r="G977" s="15">
        <v>0.2583194744245178</v>
      </c>
      <c r="H977" s="16">
        <v>1.4329059829059831</v>
      </c>
      <c r="I977" s="16">
        <v>0.66761558103674135</v>
      </c>
      <c r="J977" s="15">
        <v>3.1598197855022853E-2</v>
      </c>
    </row>
    <row r="978" spans="1:10" ht="15.75">
      <c r="A978" s="1">
        <v>2010</v>
      </c>
      <c r="B978" s="1" t="s">
        <v>128</v>
      </c>
      <c r="C978" s="13">
        <v>142</v>
      </c>
      <c r="D978" s="14">
        <v>0.82432832648203591</v>
      </c>
      <c r="E978" s="15">
        <v>4.1981199092020846E-2</v>
      </c>
      <c r="F978" s="12">
        <v>0.16110533333333332</v>
      </c>
      <c r="G978" s="15">
        <v>0.25490738207705577</v>
      </c>
      <c r="H978" s="16">
        <v>1.5388990825688074</v>
      </c>
      <c r="I978" s="16">
        <v>0.85892342875982874</v>
      </c>
      <c r="J978" s="15">
        <v>4.2599329514056185E-2</v>
      </c>
    </row>
    <row r="979" spans="1:10" ht="15.75">
      <c r="A979" s="1">
        <v>2004</v>
      </c>
      <c r="B979" s="1" t="s">
        <v>129</v>
      </c>
      <c r="C979" s="13">
        <v>14</v>
      </c>
      <c r="D979" s="14">
        <v>0.47785354975689087</v>
      </c>
      <c r="E979" s="15">
        <v>1.1565768234699729E-2</v>
      </c>
      <c r="F979" s="12">
        <v>0.13834545454545499</v>
      </c>
      <c r="G979" s="15">
        <v>1.0952652595550486E-2</v>
      </c>
      <c r="H979" s="16">
        <v>0.89642857142857102</v>
      </c>
      <c r="I979" s="16">
        <v>0.63848736809653772</v>
      </c>
      <c r="J979" s="15">
        <v>4.1427856487287799E-2</v>
      </c>
    </row>
    <row r="980" spans="1:10" ht="15.75">
      <c r="A980" s="1">
        <v>2005</v>
      </c>
      <c r="B980" s="1" t="s">
        <v>129</v>
      </c>
      <c r="C980" s="13">
        <v>14</v>
      </c>
      <c r="D980" s="14">
        <v>0.48674524962037036</v>
      </c>
      <c r="E980" s="15">
        <v>2.8884505026844972E-2</v>
      </c>
      <c r="F980" s="12">
        <v>0.14594615384615384</v>
      </c>
      <c r="G980" s="15">
        <v>1.8754635850577798E-2</v>
      </c>
      <c r="H980" s="16">
        <v>0.97499999999999998</v>
      </c>
      <c r="I980" s="16">
        <v>0.66214228353691573</v>
      </c>
      <c r="J980" s="15">
        <v>3.2847118005024614E-2</v>
      </c>
    </row>
    <row r="981" spans="1:10" ht="15.75">
      <c r="A981" s="1">
        <v>2006</v>
      </c>
      <c r="B981" s="1" t="s">
        <v>129</v>
      </c>
      <c r="C981" s="13">
        <v>15</v>
      </c>
      <c r="D981" s="14">
        <v>0.52769070010449326</v>
      </c>
      <c r="E981" s="15">
        <v>3.1046037893387106E-2</v>
      </c>
      <c r="F981" s="12">
        <v>0.13957692299999999</v>
      </c>
      <c r="G981" s="15">
        <v>5.368198110133595E-2</v>
      </c>
      <c r="H981" s="16">
        <v>1.036666667</v>
      </c>
      <c r="I981" s="16">
        <v>0.67948416884412621</v>
      </c>
      <c r="J981" s="15">
        <v>3.7471320391582394E-2</v>
      </c>
    </row>
    <row r="982" spans="1:10" ht="15.75">
      <c r="A982" s="1">
        <v>2007</v>
      </c>
      <c r="B982" s="1" t="s">
        <v>129</v>
      </c>
      <c r="C982" s="13">
        <v>15</v>
      </c>
      <c r="D982" s="14">
        <v>0.44748583995078461</v>
      </c>
      <c r="E982" s="15">
        <v>2.9393740115071756E-2</v>
      </c>
      <c r="F982" s="12">
        <v>0.12974545454545455</v>
      </c>
      <c r="G982" s="15">
        <v>5.3803638329921598E-2</v>
      </c>
      <c r="H982" s="16">
        <v>1.5778571428571428</v>
      </c>
      <c r="I982" s="16">
        <v>0.61084319174462653</v>
      </c>
      <c r="J982" s="15">
        <v>3.642940530150357E-2</v>
      </c>
    </row>
    <row r="983" spans="1:10" ht="15.75">
      <c r="A983" s="1">
        <v>2008</v>
      </c>
      <c r="B983" s="1" t="s">
        <v>129</v>
      </c>
      <c r="C983" s="13">
        <v>15</v>
      </c>
      <c r="D983" s="14">
        <v>0.28494145230559559</v>
      </c>
      <c r="E983" s="15">
        <v>2.5205544547353697E-2</v>
      </c>
      <c r="F983" s="12">
        <v>8.3461538461538462E-2</v>
      </c>
      <c r="G983" s="15">
        <v>3.8692166743014206E-2</v>
      </c>
      <c r="H983" s="16">
        <v>1.3133333333333332</v>
      </c>
      <c r="I983" s="16">
        <v>0.46716554741645955</v>
      </c>
      <c r="J983" s="15">
        <v>3.5621169665031871E-2</v>
      </c>
    </row>
    <row r="984" spans="1:10" ht="15.75">
      <c r="A984" s="1">
        <v>2009</v>
      </c>
      <c r="B984" s="1" t="s">
        <v>129</v>
      </c>
      <c r="C984" s="13">
        <v>15</v>
      </c>
      <c r="D984" s="14">
        <v>0.48162079968092514</v>
      </c>
      <c r="E984" s="15">
        <v>2.8528517299830487E-2</v>
      </c>
      <c r="F984" s="12">
        <v>0.10932307692307691</v>
      </c>
      <c r="G984" s="15">
        <v>1.6198047681621922E-2</v>
      </c>
      <c r="H984" s="16">
        <v>1.4635714285714285</v>
      </c>
      <c r="I984" s="16">
        <v>0.67786793299431636</v>
      </c>
      <c r="J984" s="15">
        <v>3.4164413824907765E-2</v>
      </c>
    </row>
    <row r="985" spans="1:10" ht="15.75">
      <c r="A985" s="1">
        <v>2010</v>
      </c>
      <c r="B985" s="1" t="s">
        <v>129</v>
      </c>
      <c r="C985" s="13">
        <v>15</v>
      </c>
      <c r="D985" s="14">
        <v>0.7190887132991054</v>
      </c>
      <c r="E985" s="15">
        <v>3.9943304189744858E-2</v>
      </c>
      <c r="F985" s="12">
        <v>0.14292307692307693</v>
      </c>
      <c r="G985" s="15">
        <v>4.3170125526305433E-2</v>
      </c>
      <c r="H985" s="16">
        <v>1.4371428571428573</v>
      </c>
      <c r="I985" s="16">
        <v>0.88968187500758611</v>
      </c>
      <c r="J985" s="15">
        <v>3.9727770724516887E-2</v>
      </c>
    </row>
    <row r="986" spans="1:10" ht="15.75">
      <c r="A986" s="1">
        <v>2011</v>
      </c>
      <c r="B986" s="1" t="s">
        <v>129</v>
      </c>
      <c r="C986" s="13">
        <v>20</v>
      </c>
      <c r="D986" s="14">
        <v>0.6840799206290058</v>
      </c>
      <c r="E986" s="15">
        <v>4.3470058876136537E-2</v>
      </c>
      <c r="F986" s="12">
        <v>0.18335294120000001</v>
      </c>
      <c r="G986" s="15">
        <v>2.4891465726642574E-2</v>
      </c>
      <c r="H986" s="16">
        <v>1.368125</v>
      </c>
      <c r="I986" s="16">
        <v>0.92162347220152041</v>
      </c>
      <c r="J986" s="15">
        <v>4.45728220370957E-2</v>
      </c>
    </row>
    <row r="987" spans="1:10" ht="15.75">
      <c r="A987" s="1">
        <v>2000</v>
      </c>
      <c r="B987" s="1" t="s">
        <v>130</v>
      </c>
      <c r="C987" s="13">
        <v>11</v>
      </c>
      <c r="D987" s="14">
        <v>1.8585790148324484</v>
      </c>
      <c r="E987" s="15">
        <v>5.1972729705745638E-2</v>
      </c>
      <c r="F987" s="12">
        <v>0.15214285714285714</v>
      </c>
      <c r="G987" s="15">
        <v>0.13634820063048159</v>
      </c>
      <c r="H987" s="16">
        <v>0.9</v>
      </c>
      <c r="I987" s="16">
        <v>1.9001140957559195</v>
      </c>
      <c r="J987" s="15">
        <v>5.5173686405701979E-2</v>
      </c>
    </row>
    <row r="988" spans="1:10" ht="15.75">
      <c r="A988" s="1">
        <v>2001</v>
      </c>
      <c r="B988" s="1" t="s">
        <v>130</v>
      </c>
      <c r="C988" s="13">
        <v>11</v>
      </c>
      <c r="D988" s="14">
        <v>2.2272578221635602</v>
      </c>
      <c r="E988" s="15">
        <v>2.69026529081818E-2</v>
      </c>
      <c r="F988" s="12">
        <v>0.13900000000000001</v>
      </c>
      <c r="G988" s="15">
        <v>7.6393882212732106E-2</v>
      </c>
      <c r="H988" s="16">
        <v>0.86111111111111105</v>
      </c>
      <c r="I988" s="16">
        <v>2.2946002374251799</v>
      </c>
      <c r="J988" s="15">
        <v>5.9975135866013898E-2</v>
      </c>
    </row>
    <row r="989" spans="1:10" ht="15.75">
      <c r="A989" s="1">
        <v>2002</v>
      </c>
      <c r="B989" s="1" t="s">
        <v>130</v>
      </c>
      <c r="C989" s="13">
        <v>11</v>
      </c>
      <c r="D989" s="14">
        <v>1.0145411311108052</v>
      </c>
      <c r="E989" s="15">
        <v>2.2678583554526493E-2</v>
      </c>
      <c r="F989" s="12">
        <v>0.14699999999999999</v>
      </c>
      <c r="G989" s="15">
        <v>7.7775525623787825E-2</v>
      </c>
      <c r="H989" s="16">
        <v>0.94374999999999998</v>
      </c>
      <c r="I989" s="16">
        <v>1.0443629967531629</v>
      </c>
      <c r="J989" s="15">
        <v>6.308167858654716E-2</v>
      </c>
    </row>
    <row r="990" spans="1:10" ht="15.75">
      <c r="A990" s="1">
        <v>2003</v>
      </c>
      <c r="B990" s="1" t="s">
        <v>130</v>
      </c>
      <c r="C990" s="13">
        <v>8</v>
      </c>
      <c r="D990" s="14">
        <v>1.396684669549753</v>
      </c>
      <c r="E990" s="15">
        <v>6.4929596258550271E-2</v>
      </c>
      <c r="F990" s="12">
        <v>0.15214285714285714</v>
      </c>
      <c r="G990" s="15">
        <v>0.14457411711779261</v>
      </c>
      <c r="H990" s="16">
        <v>1.0142857142857145</v>
      </c>
      <c r="I990" s="16">
        <v>1.4226444769648408</v>
      </c>
      <c r="J990" s="15">
        <v>7.0612837225937281E-2</v>
      </c>
    </row>
    <row r="991" spans="1:10" ht="15.75">
      <c r="A991" s="1">
        <v>2004</v>
      </c>
      <c r="B991" s="1" t="s">
        <v>130</v>
      </c>
      <c r="C991" s="13">
        <v>9</v>
      </c>
      <c r="D991" s="14">
        <v>1.428446599587829</v>
      </c>
      <c r="E991" s="15">
        <v>2.160843738634986E-2</v>
      </c>
      <c r="F991" s="12">
        <v>0.17499999999999999</v>
      </c>
      <c r="G991" s="15">
        <v>7.7515330705212451E-2</v>
      </c>
      <c r="H991" s="16">
        <v>0.88333333333333297</v>
      </c>
      <c r="I991" s="16">
        <v>1.4397803370105469</v>
      </c>
      <c r="J991" s="15">
        <v>7.5231986590360525E-2</v>
      </c>
    </row>
    <row r="992" spans="1:10" ht="15.75">
      <c r="A992" s="1">
        <v>2005</v>
      </c>
      <c r="B992" s="1" t="s">
        <v>130</v>
      </c>
      <c r="C992" s="13">
        <v>10</v>
      </c>
      <c r="D992" s="14">
        <v>1.2660289133601124</v>
      </c>
      <c r="E992" s="15">
        <v>6.4043614310780123E-2</v>
      </c>
      <c r="F992" s="12">
        <v>0.17642857142857143</v>
      </c>
      <c r="G992" s="15">
        <v>0.15728108293171103</v>
      </c>
      <c r="H992" s="16">
        <v>0.89374999999999993</v>
      </c>
      <c r="I992" s="16">
        <v>1.2940330899735606</v>
      </c>
      <c r="J992" s="15">
        <v>6.4204515083894118E-2</v>
      </c>
    </row>
    <row r="993" spans="1:10" ht="15.75">
      <c r="A993" s="1">
        <v>2006</v>
      </c>
      <c r="B993" s="1" t="s">
        <v>130</v>
      </c>
      <c r="C993" s="13">
        <v>9</v>
      </c>
      <c r="D993" s="14">
        <v>1.0334630361865711</v>
      </c>
      <c r="E993" s="15">
        <v>7.3466455602705844E-2</v>
      </c>
      <c r="F993" s="12">
        <v>0.15166666700000001</v>
      </c>
      <c r="G993" s="15">
        <v>0.25664039213088691</v>
      </c>
      <c r="H993" s="16">
        <v>0.95</v>
      </c>
      <c r="I993" s="16">
        <v>1.0798666127758685</v>
      </c>
      <c r="J993" s="15">
        <v>6.9314010165264284E-2</v>
      </c>
    </row>
    <row r="994" spans="1:10" ht="15.75">
      <c r="A994" s="1">
        <v>2007</v>
      </c>
      <c r="B994" s="1" t="s">
        <v>130</v>
      </c>
      <c r="C994" s="13">
        <v>8</v>
      </c>
      <c r="D994" s="14">
        <v>0.57990912026602293</v>
      </c>
      <c r="E994" s="15">
        <v>5.2540956059010657E-2</v>
      </c>
      <c r="F994" s="12">
        <v>9.9166666666666667E-2</v>
      </c>
      <c r="G994" s="15">
        <v>0.25681958625113593</v>
      </c>
      <c r="H994" s="16">
        <v>1.2066666666666668</v>
      </c>
      <c r="I994" s="16">
        <v>0.6816953430877668</v>
      </c>
      <c r="J994" s="15">
        <v>6.4032643924152449E-2</v>
      </c>
    </row>
    <row r="995" spans="1:10" ht="15.75">
      <c r="A995" s="1">
        <v>2008</v>
      </c>
      <c r="B995" s="1" t="s">
        <v>130</v>
      </c>
      <c r="C995" s="13">
        <v>7</v>
      </c>
      <c r="D995" s="14">
        <v>0.57873723994233139</v>
      </c>
      <c r="E995" s="15">
        <v>4.521608463152544E-2</v>
      </c>
      <c r="F995" s="12">
        <v>3.9166666666666662E-2</v>
      </c>
      <c r="G995" s="15">
        <v>0.29091433367628744</v>
      </c>
      <c r="H995" s="16">
        <v>1.0142857142857142</v>
      </c>
      <c r="I995" s="16">
        <v>0.72322673848556052</v>
      </c>
      <c r="J995" s="15">
        <v>5.8267873613827521E-2</v>
      </c>
    </row>
    <row r="996" spans="1:10" ht="15.75">
      <c r="A996" s="1">
        <v>2009</v>
      </c>
      <c r="B996" s="1" t="s">
        <v>130</v>
      </c>
      <c r="C996" s="13">
        <v>7</v>
      </c>
      <c r="D996" s="14">
        <v>0.72611446278534808</v>
      </c>
      <c r="E996" s="15">
        <v>3.6407341543626799E-2</v>
      </c>
      <c r="F996" s="12">
        <v>7.9000000000000001E-2</v>
      </c>
      <c r="G996" s="15">
        <v>0.40969754924826862</v>
      </c>
      <c r="H996" s="16">
        <v>0.95000000000000007</v>
      </c>
      <c r="I996" s="16">
        <v>0.85335058890027415</v>
      </c>
      <c r="J996" s="15">
        <v>4.2622420402133973E-2</v>
      </c>
    </row>
    <row r="997" spans="1:10" ht="15.75">
      <c r="A997" s="1">
        <v>2010</v>
      </c>
      <c r="B997" s="1" t="s">
        <v>130</v>
      </c>
      <c r="C997" s="13">
        <v>8</v>
      </c>
      <c r="D997" s="14">
        <v>0.90711849237968001</v>
      </c>
      <c r="E997" s="15">
        <v>4.7102296392754241E-2</v>
      </c>
      <c r="F997" s="12">
        <v>0.12083333333333333</v>
      </c>
      <c r="G997" s="15">
        <v>0.4893750459714038</v>
      </c>
      <c r="H997" s="16">
        <v>0.91749999999999998</v>
      </c>
      <c r="I997" s="16">
        <v>1.0073439355628881</v>
      </c>
      <c r="J997" s="15">
        <v>4.6703919312707967E-2</v>
      </c>
    </row>
    <row r="998" spans="1:10" ht="15.75">
      <c r="A998" s="1">
        <v>2011</v>
      </c>
      <c r="B998" s="1" t="s">
        <v>130</v>
      </c>
      <c r="C998" s="13">
        <v>8</v>
      </c>
      <c r="D998" s="14">
        <v>0.93034091871646329</v>
      </c>
      <c r="E998" s="15">
        <v>5.1409967922631299E-2</v>
      </c>
      <c r="F998" s="12">
        <v>0.1457142857</v>
      </c>
      <c r="G998" s="15">
        <v>0.47317819321001225</v>
      </c>
      <c r="H998" s="16">
        <v>1.0442857139999999</v>
      </c>
      <c r="I998" s="16">
        <v>1.0438889113950156</v>
      </c>
      <c r="J998" s="15">
        <v>5.1305933024221914E-2</v>
      </c>
    </row>
    <row r="999" spans="1:10" ht="15.75">
      <c r="A999" s="1">
        <v>2000</v>
      </c>
      <c r="B999" s="1" t="s">
        <v>131</v>
      </c>
      <c r="C999" s="13">
        <v>31</v>
      </c>
      <c r="D999" s="14">
        <v>0.77240518385960866</v>
      </c>
      <c r="E999" s="15">
        <v>3.1784714982800832E-2</v>
      </c>
      <c r="F999" s="12">
        <v>0.131664</v>
      </c>
      <c r="G999" s="15">
        <v>0.15325822333214412</v>
      </c>
      <c r="H999" s="16">
        <v>1.0344827586206895</v>
      </c>
      <c r="I999" s="16">
        <v>0.92143647853414878</v>
      </c>
      <c r="J999" s="15">
        <v>4.6354895374561535E-2</v>
      </c>
    </row>
    <row r="1000" spans="1:10" ht="15.75">
      <c r="A1000" s="1">
        <v>2001</v>
      </c>
      <c r="B1000" s="1" t="s">
        <v>131</v>
      </c>
      <c r="C1000" s="13">
        <v>66</v>
      </c>
      <c r="D1000" s="14">
        <v>0.81172594570581602</v>
      </c>
      <c r="E1000" s="15">
        <v>1.22223510838482E-2</v>
      </c>
      <c r="F1000" s="12">
        <v>0.118708333333333</v>
      </c>
      <c r="G1000" s="15">
        <v>8.7231899563394402E-2</v>
      </c>
      <c r="H1000" s="16">
        <v>0.92195121951219505</v>
      </c>
      <c r="I1000" s="16">
        <v>0.94902351224424497</v>
      </c>
      <c r="J1000" s="15">
        <v>4.2608905964148999E-2</v>
      </c>
    </row>
    <row r="1001" spans="1:10" ht="15.75">
      <c r="A1001" s="1">
        <v>2002</v>
      </c>
      <c r="B1001" s="1" t="s">
        <v>131</v>
      </c>
      <c r="C1001" s="13">
        <v>67</v>
      </c>
      <c r="D1001" s="14">
        <v>0.63744895946800761</v>
      </c>
      <c r="E1001" s="15">
        <v>2.4537510990666523E-2</v>
      </c>
      <c r="F1001" s="12">
        <v>0.13695555555555558</v>
      </c>
      <c r="G1001" s="15">
        <v>0.20298977917635364</v>
      </c>
      <c r="H1001" s="16">
        <v>0.96216216216216177</v>
      </c>
      <c r="I1001" s="16">
        <v>0.77142373071237136</v>
      </c>
      <c r="J1001" s="15">
        <v>4.1037518182819505E-2</v>
      </c>
    </row>
    <row r="1002" spans="1:10" ht="15.75">
      <c r="A1002" s="1">
        <v>2003</v>
      </c>
      <c r="B1002" s="1" t="s">
        <v>131</v>
      </c>
      <c r="C1002" s="13">
        <v>43</v>
      </c>
      <c r="D1002" s="14">
        <v>0.73962230233714099</v>
      </c>
      <c r="E1002" s="15">
        <v>1.0258216433749417E-2</v>
      </c>
      <c r="F1002" s="12">
        <v>0.12252</v>
      </c>
      <c r="G1002" s="15">
        <v>0.17214252757854118</v>
      </c>
      <c r="H1002" s="16">
        <v>1.0394285714285716</v>
      </c>
      <c r="I1002" s="16">
        <v>0.89312758230976019</v>
      </c>
      <c r="J1002" s="15">
        <v>4.9393467160441108E-2</v>
      </c>
    </row>
    <row r="1003" spans="1:10" ht="15.75">
      <c r="A1003" s="1">
        <v>2004</v>
      </c>
      <c r="B1003" s="1" t="s">
        <v>131</v>
      </c>
      <c r="C1003" s="13">
        <v>49</v>
      </c>
      <c r="D1003" s="14">
        <v>0.73802844152075076</v>
      </c>
      <c r="E1003" s="15">
        <v>1.544997714334952E-2</v>
      </c>
      <c r="F1003" s="12">
        <v>0.12633846153846201</v>
      </c>
      <c r="G1003" s="15">
        <v>0.10725741429329097</v>
      </c>
      <c r="H1003" s="16">
        <v>0.97270270270270298</v>
      </c>
      <c r="I1003" s="16">
        <v>0.81421584910118883</v>
      </c>
      <c r="J1003" s="15">
        <v>4.7793382203953946E-2</v>
      </c>
    </row>
    <row r="1004" spans="1:10" ht="15.75">
      <c r="A1004" s="1">
        <v>2005</v>
      </c>
      <c r="B1004" s="1" t="s">
        <v>131</v>
      </c>
      <c r="C1004" s="13">
        <v>46</v>
      </c>
      <c r="D1004" s="14">
        <v>0.7241649958685662</v>
      </c>
      <c r="E1004" s="15">
        <v>3.4902010377553153E-2</v>
      </c>
      <c r="F1004" s="12">
        <v>0.13528571428571431</v>
      </c>
      <c r="G1004" s="15">
        <v>0.21038257801990479</v>
      </c>
      <c r="H1004" s="16">
        <v>0.99363636363636365</v>
      </c>
      <c r="I1004" s="16">
        <v>0.80292334074677685</v>
      </c>
      <c r="J1004" s="15">
        <v>3.3859137119826223E-2</v>
      </c>
    </row>
    <row r="1005" spans="1:10" ht="15.75">
      <c r="A1005" s="1">
        <v>2006</v>
      </c>
      <c r="B1005" s="1" t="s">
        <v>131</v>
      </c>
      <c r="C1005" s="13">
        <v>51</v>
      </c>
      <c r="D1005" s="14">
        <v>0.73855835558987348</v>
      </c>
      <c r="E1005" s="15">
        <v>3.7111955053010591E-2</v>
      </c>
      <c r="F1005" s="12">
        <v>0.13508999999999999</v>
      </c>
      <c r="G1005" s="15">
        <v>0.19520364810771471</v>
      </c>
      <c r="H1005" s="16">
        <v>0.93636363600000005</v>
      </c>
      <c r="I1005" s="16">
        <v>0.82275898964460048</v>
      </c>
      <c r="J1005" s="15">
        <v>3.4507696887013176E-2</v>
      </c>
    </row>
    <row r="1006" spans="1:10" ht="15.75">
      <c r="A1006" s="1">
        <v>2007</v>
      </c>
      <c r="B1006" s="1" t="s">
        <v>131</v>
      </c>
      <c r="C1006" s="13">
        <v>41</v>
      </c>
      <c r="D1006" s="14">
        <v>0.64543395624225119</v>
      </c>
      <c r="E1006" s="15">
        <v>3.6139394892376789E-2</v>
      </c>
      <c r="F1006" s="12">
        <v>0.13673809523809521</v>
      </c>
      <c r="G1006" s="15">
        <v>0.23029170330664397</v>
      </c>
      <c r="H1006" s="16">
        <v>1.1235483870967742</v>
      </c>
      <c r="I1006" s="16">
        <v>0.72347663609309909</v>
      </c>
      <c r="J1006" s="15">
        <v>3.4911539127580681E-2</v>
      </c>
    </row>
    <row r="1007" spans="1:10" ht="15.75">
      <c r="A1007" s="1">
        <v>2008</v>
      </c>
      <c r="B1007" s="1" t="s">
        <v>131</v>
      </c>
      <c r="C1007" s="13">
        <v>37</v>
      </c>
      <c r="D1007" s="14">
        <v>0.43402822499545868</v>
      </c>
      <c r="E1007" s="15">
        <v>3.1147724310711417E-2</v>
      </c>
      <c r="F1007" s="12">
        <v>0.10382857142857142</v>
      </c>
      <c r="G1007" s="15">
        <v>0.22232896894537255</v>
      </c>
      <c r="H1007" s="16">
        <v>1.0117241379310344</v>
      </c>
      <c r="I1007" s="16">
        <v>0.53908942941066673</v>
      </c>
      <c r="J1007" s="15">
        <v>3.2552497273111929E-2</v>
      </c>
    </row>
    <row r="1008" spans="1:10" ht="15.75">
      <c r="A1008" s="1">
        <v>2009</v>
      </c>
      <c r="B1008" s="1" t="s">
        <v>131</v>
      </c>
      <c r="C1008" s="13">
        <v>43</v>
      </c>
      <c r="D1008" s="14">
        <v>0.4715668395708541</v>
      </c>
      <c r="E1008" s="15">
        <v>2.8413994681202332E-2</v>
      </c>
      <c r="F1008" s="12">
        <v>0.11266842105263157</v>
      </c>
      <c r="G1008" s="15">
        <v>0.27816518168003534</v>
      </c>
      <c r="H1008" s="16">
        <v>1.3465625000000001</v>
      </c>
      <c r="I1008" s="16">
        <v>0.57158648950611424</v>
      </c>
      <c r="J1008" s="15">
        <v>2.8647349375714431E-2</v>
      </c>
    </row>
    <row r="1009" spans="1:10" ht="15.75">
      <c r="A1009" s="1">
        <v>2010</v>
      </c>
      <c r="B1009" s="1" t="s">
        <v>131</v>
      </c>
      <c r="C1009" s="13">
        <v>37</v>
      </c>
      <c r="D1009" s="14">
        <v>0.49915939051600405</v>
      </c>
      <c r="E1009" s="15">
        <v>3.252952414458881E-2</v>
      </c>
      <c r="F1009" s="12">
        <v>0.134655</v>
      </c>
      <c r="G1009" s="15">
        <v>0.27566473798794561</v>
      </c>
      <c r="H1009" s="16">
        <v>1.3583870967741933</v>
      </c>
      <c r="I1009" s="16">
        <v>0.58385061361905422</v>
      </c>
      <c r="J1009" s="15">
        <v>3.3223144017438089E-2</v>
      </c>
    </row>
    <row r="1010" spans="1:10" ht="15.75">
      <c r="A1010" s="1">
        <v>2011</v>
      </c>
      <c r="B1010" s="1" t="s">
        <v>131</v>
      </c>
      <c r="C1010" s="13">
        <v>37</v>
      </c>
      <c r="D1010" s="14">
        <v>0.49800931285480349</v>
      </c>
      <c r="E1010" s="15">
        <v>3.4545581326042407E-2</v>
      </c>
      <c r="F1010" s="12">
        <v>0.13364499999999999</v>
      </c>
      <c r="G1010" s="15">
        <v>0.29160731042418953</v>
      </c>
      <c r="H1010" s="16">
        <v>1.2865625000000001</v>
      </c>
      <c r="I1010" s="16">
        <v>0.58971776369556517</v>
      </c>
      <c r="J1010" s="15">
        <v>3.8330470495011475E-2</v>
      </c>
    </row>
    <row r="1011" spans="1:10" ht="15.75">
      <c r="A1011" s="1">
        <v>2009</v>
      </c>
      <c r="B1011" s="1" t="s">
        <v>132</v>
      </c>
      <c r="C1011" s="13">
        <v>32</v>
      </c>
      <c r="D1011" s="14">
        <v>0.43728405416383143</v>
      </c>
      <c r="E1011" s="15">
        <v>1.8530328686047062E-2</v>
      </c>
      <c r="F1011" s="12">
        <v>0.12640000000000001</v>
      </c>
      <c r="G1011" s="15">
        <v>0.21018965473648726</v>
      </c>
      <c r="H1011" s="16">
        <v>0.72758620689655173</v>
      </c>
      <c r="I1011" s="16">
        <v>0.5351363327056069</v>
      </c>
      <c r="J1011" s="15">
        <v>2.3976688692482574E-2</v>
      </c>
    </row>
    <row r="1012" spans="1:10" ht="15.75">
      <c r="A1012" s="1">
        <v>2010</v>
      </c>
      <c r="B1012" s="1" t="s">
        <v>132</v>
      </c>
      <c r="C1012" s="13">
        <v>29</v>
      </c>
      <c r="D1012" s="14">
        <v>0.28078407982932424</v>
      </c>
      <c r="E1012" s="15">
        <v>1.7250410659141291E-2</v>
      </c>
      <c r="F1012" s="12">
        <v>0.11460000000000001</v>
      </c>
      <c r="G1012" s="15">
        <v>0.24162673267326734</v>
      </c>
      <c r="H1012" s="16">
        <v>0.74444444444444435</v>
      </c>
      <c r="I1012" s="16">
        <v>0.36943335496535196</v>
      </c>
      <c r="J1012" s="15">
        <v>2.2962818655850849E-2</v>
      </c>
    </row>
    <row r="1013" spans="1:10" ht="15.75">
      <c r="A1013" s="1">
        <v>2011</v>
      </c>
      <c r="B1013" s="1" t="s">
        <v>132</v>
      </c>
      <c r="C1013" s="13">
        <v>30</v>
      </c>
      <c r="D1013" s="14">
        <v>0.2674406148916158</v>
      </c>
      <c r="E1013" s="15">
        <v>4.1563097954875783E-2</v>
      </c>
      <c r="F1013" s="12">
        <v>0.11454761899999999</v>
      </c>
      <c r="G1013" s="15">
        <v>0.28621915716973767</v>
      </c>
      <c r="H1013" s="16">
        <v>0.74821428599999995</v>
      </c>
      <c r="I1013" s="16">
        <v>0.34654302443522605</v>
      </c>
      <c r="J1013" s="15">
        <v>2.0689018982024517E-2</v>
      </c>
    </row>
    <row r="1014" spans="1:10" ht="15.75">
      <c r="A1014" s="1">
        <v>2000</v>
      </c>
      <c r="B1014" s="1" t="s">
        <v>133</v>
      </c>
      <c r="C1014" s="13">
        <v>27</v>
      </c>
      <c r="D1014" s="14">
        <v>1.668869932527675</v>
      </c>
      <c r="E1014" s="15">
        <v>0.1323786108970624</v>
      </c>
      <c r="F1014" s="12">
        <v>0.175625</v>
      </c>
      <c r="G1014" s="15">
        <v>0.15723787385945984</v>
      </c>
      <c r="H1014" s="16">
        <v>1.2041666666666668</v>
      </c>
      <c r="I1014" s="16">
        <v>2.8748390719266261</v>
      </c>
      <c r="J1014" s="15">
        <v>0.309498001790178</v>
      </c>
    </row>
    <row r="1015" spans="1:10" ht="15.75">
      <c r="A1015" s="1">
        <v>2001</v>
      </c>
      <c r="B1015" s="1" t="s">
        <v>133</v>
      </c>
      <c r="C1015" s="13">
        <v>28</v>
      </c>
      <c r="D1015" s="14">
        <v>1.15539827623356</v>
      </c>
      <c r="E1015" s="15">
        <v>4.3352318995557797E-2</v>
      </c>
      <c r="F1015" s="12">
        <v>9.1499999999999998E-2</v>
      </c>
      <c r="G1015" s="15">
        <v>0.12827931612229099</v>
      </c>
      <c r="H1015" s="16">
        <v>1.2733333333333301</v>
      </c>
      <c r="I1015" s="16">
        <v>1.6809199075640799</v>
      </c>
      <c r="J1015" s="15">
        <v>0.203793959996633</v>
      </c>
    </row>
    <row r="1016" spans="1:10" ht="15.75">
      <c r="A1016" s="1">
        <v>2002</v>
      </c>
      <c r="B1016" s="1" t="s">
        <v>133</v>
      </c>
      <c r="C1016" s="13">
        <v>25</v>
      </c>
      <c r="D1016" s="14">
        <v>1.0662391585439803</v>
      </c>
      <c r="E1016" s="15">
        <v>3.2839508290397203E-2</v>
      </c>
      <c r="F1016" s="12">
        <v>8.7727272727272737E-2</v>
      </c>
      <c r="G1016" s="15">
        <v>0.19510640125968196</v>
      </c>
      <c r="H1016" s="16">
        <v>1.4141176470588233</v>
      </c>
      <c r="I1016" s="16">
        <v>1.5425162125934755</v>
      </c>
      <c r="J1016" s="15">
        <v>0.20145591980426777</v>
      </c>
    </row>
    <row r="1017" spans="1:10" ht="15.75">
      <c r="A1017" s="1">
        <v>2003</v>
      </c>
      <c r="B1017" s="1" t="s">
        <v>133</v>
      </c>
      <c r="C1017" s="13">
        <v>27</v>
      </c>
      <c r="D1017" s="14">
        <v>1.8266165034259532</v>
      </c>
      <c r="E1017" s="15">
        <v>3.0134936315103621E-2</v>
      </c>
      <c r="F1017" s="12">
        <v>8.5000000000000006E-2</v>
      </c>
      <c r="G1017" s="15">
        <v>0.23568197028510246</v>
      </c>
      <c r="H1017" s="16">
        <v>1.3287500000000001</v>
      </c>
      <c r="I1017" s="16">
        <v>3.3383900121905081</v>
      </c>
      <c r="J1017" s="15">
        <v>0.36698590806675357</v>
      </c>
    </row>
    <row r="1018" spans="1:10" ht="15.75">
      <c r="A1018" s="1">
        <v>2004</v>
      </c>
      <c r="B1018" s="1" t="s">
        <v>133</v>
      </c>
      <c r="C1018" s="13">
        <v>26</v>
      </c>
      <c r="D1018" s="14">
        <v>1.9185853016116332</v>
      </c>
      <c r="E1018" s="15">
        <v>6.7611827710920697E-2</v>
      </c>
      <c r="F1018" s="12">
        <v>0.11550000000000001</v>
      </c>
      <c r="G1018" s="15">
        <v>0.1858103662154145</v>
      </c>
      <c r="H1018" s="16">
        <v>1.3218749999999999</v>
      </c>
      <c r="I1018" s="16">
        <v>2.6651632398625651</v>
      </c>
      <c r="J1018" s="15">
        <v>0.18493313767346983</v>
      </c>
    </row>
    <row r="1019" spans="1:10" ht="15.75">
      <c r="A1019" s="1">
        <v>2005</v>
      </c>
      <c r="B1019" s="1" t="s">
        <v>133</v>
      </c>
      <c r="C1019" s="13">
        <v>31</v>
      </c>
      <c r="D1019" s="14">
        <v>1.9694225875635314</v>
      </c>
      <c r="E1019" s="15">
        <v>0.13294554131122899</v>
      </c>
      <c r="F1019" s="12">
        <v>0.15142857142857141</v>
      </c>
      <c r="G1019" s="15">
        <v>0.17119083585095676</v>
      </c>
      <c r="H1019" s="16">
        <v>1.3562499999999997</v>
      </c>
      <c r="I1019" s="16">
        <v>3.9915356977842769</v>
      </c>
      <c r="J1019" s="15">
        <v>0.36600561195841236</v>
      </c>
    </row>
    <row r="1020" spans="1:10" ht="15.75">
      <c r="A1020" s="1">
        <v>2006</v>
      </c>
      <c r="B1020" s="1" t="s">
        <v>133</v>
      </c>
      <c r="C1020" s="13">
        <v>32</v>
      </c>
      <c r="D1020" s="14">
        <v>1.9236416518853376</v>
      </c>
      <c r="E1020" s="15">
        <v>0.15118255501235592</v>
      </c>
      <c r="F1020" s="12">
        <v>0.1525</v>
      </c>
      <c r="G1020" s="15">
        <v>0.16622600010816854</v>
      </c>
      <c r="H1020" s="16">
        <v>1.292857143</v>
      </c>
      <c r="I1020" s="16">
        <v>3.6401333290474782</v>
      </c>
      <c r="J1020" s="15">
        <v>0.41884556029272391</v>
      </c>
    </row>
    <row r="1021" spans="1:10" ht="15.75">
      <c r="A1021" s="1">
        <v>2007</v>
      </c>
      <c r="B1021" s="1" t="s">
        <v>133</v>
      </c>
      <c r="C1021" s="13">
        <v>30</v>
      </c>
      <c r="D1021" s="14">
        <v>1.225266332544412</v>
      </c>
      <c r="E1021" s="15">
        <v>8.4719610898896111E-2</v>
      </c>
      <c r="F1021" s="12">
        <v>0.16866666666666666</v>
      </c>
      <c r="G1021" s="15">
        <v>0.12816866935773402</v>
      </c>
      <c r="H1021" s="16">
        <v>1.6605882352941177</v>
      </c>
      <c r="I1021" s="16">
        <v>3.5287698375974692</v>
      </c>
      <c r="J1021" s="15">
        <v>0.45631474494769936</v>
      </c>
    </row>
    <row r="1022" spans="1:10" ht="15.75">
      <c r="A1022" s="1">
        <v>2008</v>
      </c>
      <c r="B1022" s="1" t="s">
        <v>133</v>
      </c>
      <c r="C1022" s="13">
        <v>31</v>
      </c>
      <c r="D1022" s="14">
        <v>0.40060974186349435</v>
      </c>
      <c r="E1022" s="15">
        <v>-2.7902459976936259E-2</v>
      </c>
      <c r="F1022" s="12">
        <v>0.16285714285714284</v>
      </c>
      <c r="G1022" s="15">
        <v>0.28016801431601268</v>
      </c>
      <c r="H1022" s="16">
        <v>1.3605555555555553</v>
      </c>
      <c r="I1022" s="16">
        <v>3.2371095932408607</v>
      </c>
      <c r="J1022" s="15">
        <v>0.50295290813564952</v>
      </c>
    </row>
    <row r="1023" spans="1:10" ht="15.75">
      <c r="A1023" s="1">
        <v>2009</v>
      </c>
      <c r="B1023" s="1" t="s">
        <v>133</v>
      </c>
      <c r="C1023" s="13">
        <v>30</v>
      </c>
      <c r="D1023" s="14">
        <v>1.0378724013117189</v>
      </c>
      <c r="E1023" s="15">
        <v>6.76582222187848E-2</v>
      </c>
      <c r="F1023" s="12">
        <v>0.10964285714285714</v>
      </c>
      <c r="G1023" s="15">
        <v>0.16605208347273337</v>
      </c>
      <c r="H1023" s="16">
        <v>1.175</v>
      </c>
      <c r="I1023" s="16">
        <v>2.6058404745699781</v>
      </c>
      <c r="J1023" s="15">
        <v>0.49979725841770045</v>
      </c>
    </row>
    <row r="1024" spans="1:10" ht="15.75">
      <c r="A1024" s="1">
        <v>2010</v>
      </c>
      <c r="B1024" s="1" t="s">
        <v>133</v>
      </c>
      <c r="C1024" s="13">
        <v>24</v>
      </c>
      <c r="D1024" s="14">
        <v>1.2899013338694063</v>
      </c>
      <c r="E1024" s="15">
        <v>0.16574364468572905</v>
      </c>
      <c r="F1024" s="12">
        <v>0.11021999999999998</v>
      </c>
      <c r="G1024" s="15">
        <v>0.10443194832193467</v>
      </c>
      <c r="H1024" s="16">
        <v>1.2479166666666663</v>
      </c>
      <c r="I1024" s="16">
        <v>3.8619470147423995</v>
      </c>
      <c r="J1024" s="15">
        <v>0.37021647245052453</v>
      </c>
    </row>
    <row r="1025" spans="1:10" ht="15.75">
      <c r="A1025" s="1">
        <v>2011</v>
      </c>
      <c r="B1025" s="1" t="s">
        <v>133</v>
      </c>
      <c r="C1025" s="13">
        <v>28</v>
      </c>
      <c r="D1025" s="14">
        <v>0.86502165308652246</v>
      </c>
      <c r="E1025" s="15">
        <v>0.11454171353988969</v>
      </c>
      <c r="F1025" s="12">
        <v>0.12185</v>
      </c>
      <c r="G1025" s="15">
        <v>0.10934578925883856</v>
      </c>
      <c r="H1025" s="16">
        <v>1.198</v>
      </c>
      <c r="I1025" s="16">
        <v>3.0845343993879704</v>
      </c>
      <c r="J1025" s="15">
        <v>0.35578783174804923</v>
      </c>
    </row>
    <row r="1026" spans="1:10" ht="15.75">
      <c r="A1026" s="1">
        <v>2000</v>
      </c>
      <c r="B1026" s="1" t="s">
        <v>134</v>
      </c>
      <c r="C1026" s="13">
        <v>104</v>
      </c>
      <c r="D1026" s="14">
        <v>4.5836453442002751</v>
      </c>
      <c r="E1026" s="15">
        <v>0.17237709759791855</v>
      </c>
      <c r="F1026" s="12">
        <v>0.33986164383561646</v>
      </c>
      <c r="G1026" s="15">
        <v>7.0709733111791878E-2</v>
      </c>
      <c r="H1026" s="16">
        <v>1.7032876712328771</v>
      </c>
      <c r="I1026" s="16">
        <v>4.44677044810813</v>
      </c>
      <c r="J1026" s="15">
        <v>0.16553466970905148</v>
      </c>
    </row>
    <row r="1027" spans="1:10" ht="15.75">
      <c r="A1027" s="1">
        <v>2001</v>
      </c>
      <c r="B1027" s="1" t="s">
        <v>134</v>
      </c>
      <c r="C1027" s="13">
        <v>118</v>
      </c>
      <c r="D1027" s="14">
        <v>3.7818535258090602</v>
      </c>
      <c r="E1027" s="15">
        <v>2.7787831070308001E-2</v>
      </c>
      <c r="F1027" s="12">
        <v>0.23245384615384601</v>
      </c>
      <c r="G1027" s="15">
        <v>2.5684971746386499E-2</v>
      </c>
      <c r="H1027" s="16">
        <v>2.3518181818181798</v>
      </c>
      <c r="I1027" s="16">
        <v>3.6386735256117002</v>
      </c>
      <c r="J1027" s="15">
        <v>0.21663942684117601</v>
      </c>
    </row>
    <row r="1028" spans="1:10" ht="15.75">
      <c r="A1028" s="1">
        <v>2002</v>
      </c>
      <c r="B1028" s="1" t="s">
        <v>134</v>
      </c>
      <c r="C1028" s="13">
        <v>110</v>
      </c>
      <c r="D1028" s="14">
        <v>2.7308577592279608</v>
      </c>
      <c r="E1028" s="15">
        <v>-5.281996126032403E-3</v>
      </c>
      <c r="F1028" s="12">
        <v>0.19311718750000001</v>
      </c>
      <c r="G1028" s="15">
        <v>0.49343006618882679</v>
      </c>
      <c r="H1028" s="16">
        <v>2.6796202531645568</v>
      </c>
      <c r="I1028" s="16">
        <v>2.5817805342783999</v>
      </c>
      <c r="J1028" s="15">
        <v>0.13896553903393455</v>
      </c>
    </row>
    <row r="1029" spans="1:10" ht="15.75">
      <c r="A1029" s="1">
        <v>2003</v>
      </c>
      <c r="B1029" s="1" t="s">
        <v>134</v>
      </c>
      <c r="C1029" s="13">
        <v>113</v>
      </c>
      <c r="D1029" s="14">
        <v>4.5472357629959443</v>
      </c>
      <c r="E1029" s="15">
        <v>3.5935294293256911E-2</v>
      </c>
      <c r="F1029" s="12">
        <v>0.21121999999999999</v>
      </c>
      <c r="G1029" s="15">
        <v>0.4528225358373153</v>
      </c>
      <c r="H1029" s="16">
        <v>2.9764516129032259</v>
      </c>
      <c r="I1029" s="16">
        <v>4.3715630957407337</v>
      </c>
      <c r="J1029" s="15">
        <v>0.14700478148389826</v>
      </c>
    </row>
    <row r="1030" spans="1:10" ht="15.75">
      <c r="A1030" s="1">
        <v>2004</v>
      </c>
      <c r="B1030" s="1" t="s">
        <v>134</v>
      </c>
      <c r="C1030" s="13">
        <v>124</v>
      </c>
      <c r="D1030" s="14">
        <v>3.4602261553974172</v>
      </c>
      <c r="E1030" s="15">
        <v>5.1790651522784378E-2</v>
      </c>
      <c r="F1030" s="12">
        <v>0.24395500000000001</v>
      </c>
      <c r="G1030" s="15">
        <v>0.16187154549831495</v>
      </c>
      <c r="H1030" s="16">
        <v>2.6398717948717949</v>
      </c>
      <c r="I1030" s="16">
        <v>3.2306642462779473</v>
      </c>
      <c r="J1030" s="15">
        <v>0.18071456930431246</v>
      </c>
    </row>
    <row r="1031" spans="1:10" ht="15.75">
      <c r="A1031" s="1">
        <v>2005</v>
      </c>
      <c r="B1031" s="1" t="s">
        <v>134</v>
      </c>
      <c r="C1031" s="13">
        <v>121</v>
      </c>
      <c r="D1031" s="14">
        <v>3.3388787776906641</v>
      </c>
      <c r="E1031" s="15">
        <v>0.12849184362043445</v>
      </c>
      <c r="F1031" s="12">
        <v>0.22354285714285715</v>
      </c>
      <c r="G1031" s="15">
        <v>0.27782938289191078</v>
      </c>
      <c r="H1031" s="16">
        <v>2.9662068965517223</v>
      </c>
      <c r="I1031" s="16">
        <v>3.0465174389508625</v>
      </c>
      <c r="J1031" s="15">
        <v>0.12762266702132571</v>
      </c>
    </row>
    <row r="1032" spans="1:10" ht="15.75">
      <c r="A1032" s="1">
        <v>2006</v>
      </c>
      <c r="B1032" s="1" t="s">
        <v>134</v>
      </c>
      <c r="C1032" s="13">
        <v>124</v>
      </c>
      <c r="D1032" s="14">
        <v>3.2414329223546265</v>
      </c>
      <c r="E1032" s="15">
        <v>0.12842469587050562</v>
      </c>
      <c r="F1032" s="12">
        <v>0.218766667</v>
      </c>
      <c r="G1032" s="15">
        <v>0.32120634741359833</v>
      </c>
      <c r="H1032" s="16">
        <v>2.9179069769999999</v>
      </c>
      <c r="I1032" s="16">
        <v>2.9816606038393578</v>
      </c>
      <c r="J1032" s="15">
        <v>0.14237809413565533</v>
      </c>
    </row>
    <row r="1033" spans="1:10" ht="15.75">
      <c r="A1033" s="1">
        <v>2007</v>
      </c>
      <c r="B1033" s="1" t="s">
        <v>134</v>
      </c>
      <c r="C1033" s="13">
        <v>137</v>
      </c>
      <c r="D1033" s="14">
        <v>3.3670071069080665</v>
      </c>
      <c r="E1033" s="15">
        <v>0.11818445613601117</v>
      </c>
      <c r="F1033" s="12">
        <v>0.2029</v>
      </c>
      <c r="G1033" s="15">
        <v>0.39473496664446867</v>
      </c>
      <c r="H1033" s="16">
        <v>2.5991954022988528</v>
      </c>
      <c r="I1033" s="16">
        <v>3.142812857763527</v>
      </c>
      <c r="J1033" s="15">
        <v>0.1269990529000054</v>
      </c>
    </row>
    <row r="1034" spans="1:10" ht="15.75">
      <c r="A1034" s="1">
        <v>2008</v>
      </c>
      <c r="B1034" s="1" t="s">
        <v>134</v>
      </c>
      <c r="C1034" s="13">
        <v>121</v>
      </c>
      <c r="D1034" s="14">
        <v>1.5211226201017591</v>
      </c>
      <c r="E1034" s="15">
        <v>9.4123249331621181E-2</v>
      </c>
      <c r="F1034" s="12">
        <v>0.18483050847457627</v>
      </c>
      <c r="G1034" s="15">
        <v>0.45373910080142871</v>
      </c>
      <c r="H1034" s="16">
        <v>1.814761904761905</v>
      </c>
      <c r="I1034" s="16">
        <v>1.3271354666408526</v>
      </c>
      <c r="J1034" s="15">
        <v>0.11679900310499597</v>
      </c>
    </row>
    <row r="1035" spans="1:10" ht="15.75">
      <c r="A1035" s="1">
        <v>2009</v>
      </c>
      <c r="B1035" s="1" t="s">
        <v>134</v>
      </c>
      <c r="C1035" s="13">
        <v>125</v>
      </c>
      <c r="D1035" s="14">
        <v>2.6516913629930414</v>
      </c>
      <c r="E1035" s="15">
        <v>1.2685034041289669E-2</v>
      </c>
      <c r="F1035" s="12">
        <v>0.1508392857142857</v>
      </c>
      <c r="G1035" s="15">
        <v>0.76218630908522012</v>
      </c>
      <c r="H1035" s="16">
        <v>1.5590000000000004</v>
      </c>
      <c r="I1035" s="16">
        <v>2.4942528475761128</v>
      </c>
      <c r="J1035" s="15">
        <v>9.6723715029866292E-2</v>
      </c>
    </row>
    <row r="1036" spans="1:10" ht="15.75">
      <c r="A1036" s="1">
        <v>2010</v>
      </c>
      <c r="B1036" s="1" t="s">
        <v>134</v>
      </c>
      <c r="C1036" s="13">
        <v>114</v>
      </c>
      <c r="D1036" s="14">
        <v>3.4083361059355872</v>
      </c>
      <c r="E1036" s="15">
        <v>0.21149271360127758</v>
      </c>
      <c r="F1036" s="12">
        <v>0.20184035087719299</v>
      </c>
      <c r="G1036" s="15">
        <v>8.5865789473684215E-2</v>
      </c>
      <c r="H1036" s="16">
        <v>1.5623913043478261</v>
      </c>
      <c r="I1036" s="16">
        <v>3.1310886345488433</v>
      </c>
      <c r="J1036" s="15">
        <v>7.0529306053699739E-2</v>
      </c>
    </row>
    <row r="1037" spans="1:10" ht="15.75">
      <c r="A1037" s="1">
        <v>2011</v>
      </c>
      <c r="B1037" s="1" t="s">
        <v>134</v>
      </c>
      <c r="C1037" s="13">
        <v>141</v>
      </c>
      <c r="D1037" s="14">
        <v>2.2937505178768238</v>
      </c>
      <c r="E1037" s="15">
        <v>0.17822737999162316</v>
      </c>
      <c r="F1037" s="12">
        <v>0.20661643839999999</v>
      </c>
      <c r="G1037" s="15">
        <v>0.30533029732085198</v>
      </c>
      <c r="H1037" s="16">
        <v>1.5009999999999999</v>
      </c>
      <c r="I1037" s="16">
        <v>2.0563432958645902</v>
      </c>
      <c r="J1037" s="15">
        <v>0.18125221653220447</v>
      </c>
    </row>
    <row r="1038" spans="1:10" ht="15.75">
      <c r="A1038" s="1">
        <v>2001</v>
      </c>
      <c r="B1038" s="1" t="s">
        <v>135</v>
      </c>
      <c r="C1038" s="13">
        <v>10</v>
      </c>
      <c r="D1038" s="14">
        <v>2.6932024981387999</v>
      </c>
      <c r="E1038" s="15">
        <v>4.6214533873769503E-2</v>
      </c>
      <c r="F1038" s="12">
        <v>0.213571428571429</v>
      </c>
      <c r="G1038" s="15">
        <v>0</v>
      </c>
      <c r="H1038" s="16">
        <v>2.2388888888888898</v>
      </c>
      <c r="I1038" s="16">
        <v>2.4991650467366999</v>
      </c>
      <c r="J1038" s="15">
        <v>0.20723570681461201</v>
      </c>
    </row>
    <row r="1039" spans="1:10" ht="15.75">
      <c r="A1039" s="1">
        <v>2000</v>
      </c>
      <c r="B1039" s="1" t="s">
        <v>136</v>
      </c>
      <c r="C1039" s="13">
        <v>9</v>
      </c>
      <c r="D1039" s="14">
        <v>3.7455135493381024</v>
      </c>
      <c r="E1039" s="15">
        <v>0.19202751575471214</v>
      </c>
      <c r="F1039" s="12">
        <v>0.364375</v>
      </c>
      <c r="G1039" s="15">
        <v>0</v>
      </c>
      <c r="H1039" s="16">
        <v>2.1175000000000002</v>
      </c>
      <c r="I1039" s="16">
        <v>3.5204511303970243</v>
      </c>
      <c r="J1039" s="15">
        <v>0.10317715609591661</v>
      </c>
    </row>
    <row r="1040" spans="1:10" ht="15.75">
      <c r="A1040" s="1">
        <v>2002</v>
      </c>
      <c r="B1040" s="1" t="s">
        <v>137</v>
      </c>
      <c r="C1040" s="13">
        <v>14</v>
      </c>
      <c r="D1040" s="14">
        <v>2.5173239371503677</v>
      </c>
      <c r="E1040" s="15">
        <v>-2.3350659472026102E-2</v>
      </c>
      <c r="F1040" s="12">
        <v>0.12409090909090911</v>
      </c>
      <c r="G1040" s="15">
        <v>0</v>
      </c>
      <c r="H1040" s="16">
        <v>2.4678571428571425</v>
      </c>
      <c r="I1040" s="16">
        <v>2.272648917831833</v>
      </c>
      <c r="J1040" s="15">
        <v>0.11839568181171528</v>
      </c>
    </row>
    <row r="1041" spans="1:10" ht="15.75">
      <c r="A1041" s="1">
        <v>2003</v>
      </c>
      <c r="B1041" s="1" t="s">
        <v>137</v>
      </c>
      <c r="C1041" s="13">
        <v>15</v>
      </c>
      <c r="D1041" s="14">
        <v>5.1973126456122181</v>
      </c>
      <c r="E1041" s="15">
        <v>-4.7380597980843903E-2</v>
      </c>
      <c r="F1041" s="12">
        <v>0.13150000000000001</v>
      </c>
      <c r="G1041" s="15" t="s">
        <v>12</v>
      </c>
      <c r="H1041" s="16">
        <v>2.9706666666666668</v>
      </c>
      <c r="I1041" s="16">
        <v>4.8843272715506076</v>
      </c>
      <c r="J1041" s="15">
        <v>7.0261562823582716E-2</v>
      </c>
    </row>
    <row r="1042" spans="1:10" ht="15.75">
      <c r="A1042" s="1">
        <v>2004</v>
      </c>
      <c r="B1042" s="1" t="s">
        <v>137</v>
      </c>
      <c r="C1042" s="13">
        <v>16</v>
      </c>
      <c r="D1042" s="14">
        <v>3.9031128694515029</v>
      </c>
      <c r="E1042" s="15">
        <v>1.1918457883977123E-3</v>
      </c>
      <c r="F1042" s="12">
        <v>0.35099999999999998</v>
      </c>
      <c r="G1042" s="15" t="s">
        <v>12</v>
      </c>
      <c r="H1042" s="16">
        <v>2.51125</v>
      </c>
      <c r="I1042" s="16">
        <v>3.7132824591751432</v>
      </c>
      <c r="J1042" s="15">
        <v>9.289882581823522E-2</v>
      </c>
    </row>
    <row r="1043" spans="1:10" ht="15.75">
      <c r="A1043" s="1">
        <v>2005</v>
      </c>
      <c r="B1043" s="1" t="s">
        <v>137</v>
      </c>
      <c r="C1043" s="13">
        <v>14</v>
      </c>
      <c r="D1043" s="14">
        <v>2.8292833346782102</v>
      </c>
      <c r="E1043" s="15">
        <v>0.13196117534496077</v>
      </c>
      <c r="F1043" s="12">
        <v>0.32285714285714284</v>
      </c>
      <c r="G1043" s="15">
        <v>9.4046641791044758E-2</v>
      </c>
      <c r="H1043" s="16">
        <v>2.9121428571428574</v>
      </c>
      <c r="I1043" s="16">
        <v>2.4881209005291134</v>
      </c>
      <c r="J1043" s="15">
        <v>0.13178966065105654</v>
      </c>
    </row>
    <row r="1044" spans="1:10" ht="15.75">
      <c r="A1044" s="1">
        <v>2006</v>
      </c>
      <c r="B1044" s="1" t="s">
        <v>137</v>
      </c>
      <c r="C1044" s="13">
        <v>14</v>
      </c>
      <c r="D1044" s="14">
        <v>3.2440169727843937</v>
      </c>
      <c r="E1044" s="15">
        <v>0.18028452953638707</v>
      </c>
      <c r="F1044" s="12">
        <v>0.30499999999999999</v>
      </c>
      <c r="G1044" s="15">
        <v>0.17764387196638839</v>
      </c>
      <c r="H1044" s="16">
        <v>2.9485714289999998</v>
      </c>
      <c r="I1044" s="16">
        <v>2.8575360490593145</v>
      </c>
      <c r="J1044" s="15">
        <v>0.10864952437574316</v>
      </c>
    </row>
    <row r="1045" spans="1:10" ht="15.75">
      <c r="A1045" s="1">
        <v>2007</v>
      </c>
      <c r="B1045" s="1" t="s">
        <v>137</v>
      </c>
      <c r="C1045" s="13">
        <v>15</v>
      </c>
      <c r="D1045" s="14">
        <v>2.1792024488504729</v>
      </c>
      <c r="E1045" s="15">
        <v>0.12983001330492466</v>
      </c>
      <c r="F1045" s="12">
        <v>0.18692307692307694</v>
      </c>
      <c r="G1045" s="15">
        <v>0.11038302653755906</v>
      </c>
      <c r="H1045" s="16">
        <v>2.5300000000000002</v>
      </c>
      <c r="I1045" s="16">
        <v>2.020324900678272</v>
      </c>
      <c r="J1045" s="15">
        <v>0.14071286539696126</v>
      </c>
    </row>
    <row r="1046" spans="1:10" ht="15.75">
      <c r="A1046" s="1">
        <v>2008</v>
      </c>
      <c r="B1046" s="1" t="s">
        <v>137</v>
      </c>
      <c r="C1046" s="13">
        <v>15</v>
      </c>
      <c r="D1046" s="14">
        <v>0.97298731135839467</v>
      </c>
      <c r="E1046" s="15">
        <v>9.1367865379387722E-2</v>
      </c>
      <c r="F1046" s="12">
        <v>0.11423076923076923</v>
      </c>
      <c r="G1046" s="15">
        <v>0.10389503280224931</v>
      </c>
      <c r="H1046" s="16">
        <v>1.8135714285714286</v>
      </c>
      <c r="I1046" s="16">
        <v>0.79967379580669773</v>
      </c>
      <c r="J1046" s="15">
        <v>0.1375002460123291</v>
      </c>
    </row>
    <row r="1047" spans="1:10" ht="15.75">
      <c r="A1047" s="1">
        <v>2009</v>
      </c>
      <c r="B1047" s="1" t="s">
        <v>137</v>
      </c>
      <c r="C1047" s="13">
        <v>14</v>
      </c>
      <c r="D1047" s="14">
        <v>1.9860912784068898</v>
      </c>
      <c r="E1047" s="15">
        <v>-3.3341081924750111E-2</v>
      </c>
      <c r="F1047" s="12">
        <v>2.6538461538461539E-2</v>
      </c>
      <c r="G1047" s="15">
        <v>0.23893911744941382</v>
      </c>
      <c r="H1047" s="16">
        <v>1.9276923076923076</v>
      </c>
      <c r="I1047" s="16">
        <v>1.8216717032510876</v>
      </c>
      <c r="J1047" s="15">
        <v>7.3008712626883174E-2</v>
      </c>
    </row>
    <row r="1048" spans="1:10" ht="15.75">
      <c r="A1048" s="1">
        <v>2010</v>
      </c>
      <c r="B1048" s="1" t="s">
        <v>137</v>
      </c>
      <c r="C1048" s="13">
        <v>14</v>
      </c>
      <c r="D1048" s="14">
        <v>3.0337967672657404</v>
      </c>
      <c r="E1048" s="15">
        <v>0.22974266229607021</v>
      </c>
      <c r="F1048" s="12">
        <v>0.32400000000000001</v>
      </c>
      <c r="G1048" s="15" t="s">
        <v>12</v>
      </c>
      <c r="H1048" s="16">
        <v>1.7892307692307694</v>
      </c>
      <c r="I1048" s="16">
        <v>2.7628800723409066</v>
      </c>
      <c r="J1048" s="15">
        <v>-1.31958132700351E-3</v>
      </c>
    </row>
    <row r="1049" spans="1:10" ht="15.75">
      <c r="A1049" s="1">
        <v>2011</v>
      </c>
      <c r="B1049" s="1" t="s">
        <v>137</v>
      </c>
      <c r="C1049" s="13">
        <v>12</v>
      </c>
      <c r="D1049" s="14">
        <v>1.2888681254210035</v>
      </c>
      <c r="E1049" s="15">
        <v>0.16299950022815671</v>
      </c>
      <c r="F1049" s="12">
        <v>0.20833333329999998</v>
      </c>
      <c r="G1049" s="15">
        <v>0.11304862600123228</v>
      </c>
      <c r="H1049" s="16">
        <v>1.7933333330000001</v>
      </c>
      <c r="I1049" s="16">
        <v>0.97422046457052214</v>
      </c>
      <c r="J1049" s="15">
        <v>0.18296882010386561</v>
      </c>
    </row>
    <row r="1050" spans="1:10" ht="15.75">
      <c r="A1050" s="1">
        <v>2000</v>
      </c>
      <c r="B1050" s="1" t="s">
        <v>138</v>
      </c>
      <c r="C1050" s="13">
        <v>26</v>
      </c>
      <c r="D1050" s="14">
        <v>0.84556577946016476</v>
      </c>
      <c r="E1050" s="15">
        <v>5.0741754711946155E-2</v>
      </c>
      <c r="F1050" s="12">
        <v>0.17111875000000001</v>
      </c>
      <c r="G1050" s="15">
        <v>0.1668239603533721</v>
      </c>
      <c r="H1050" s="16">
        <v>0.86</v>
      </c>
      <c r="I1050" s="16">
        <v>0.92138684904970403</v>
      </c>
      <c r="J1050" s="15">
        <v>6.4451122120202833E-2</v>
      </c>
    </row>
    <row r="1051" spans="1:10" ht="15.75">
      <c r="A1051" s="1">
        <v>2001</v>
      </c>
      <c r="B1051" s="1" t="s">
        <v>138</v>
      </c>
      <c r="C1051" s="13">
        <v>27</v>
      </c>
      <c r="D1051" s="14">
        <v>1.0250497513011401</v>
      </c>
      <c r="E1051" s="15">
        <v>2.2450923195059699E-2</v>
      </c>
      <c r="F1051" s="12">
        <v>0.129275</v>
      </c>
      <c r="G1051" s="15">
        <v>7.9449049486275902E-2</v>
      </c>
      <c r="H1051" s="16">
        <v>0.84615384615384603</v>
      </c>
      <c r="I1051" s="16">
        <v>1.1051545345745599</v>
      </c>
      <c r="J1051" s="15">
        <v>6.6910307169970804E-2</v>
      </c>
    </row>
    <row r="1052" spans="1:10" ht="15.75">
      <c r="A1052" s="1">
        <v>2002</v>
      </c>
      <c r="B1052" s="1" t="s">
        <v>138</v>
      </c>
      <c r="C1052" s="13">
        <v>28</v>
      </c>
      <c r="D1052" s="14">
        <v>0.85762733414409409</v>
      </c>
      <c r="E1052" s="15">
        <v>3.314149240076795E-3</v>
      </c>
      <c r="F1052" s="12">
        <v>0.13049230769230771</v>
      </c>
      <c r="G1052" s="15">
        <v>8.5434684529379898E-2</v>
      </c>
      <c r="H1052" s="16">
        <v>0.92541666666666689</v>
      </c>
      <c r="I1052" s="16">
        <v>0.8994379548158522</v>
      </c>
      <c r="J1052" s="15">
        <v>6.6734578887703802E-2</v>
      </c>
    </row>
    <row r="1053" spans="1:10" ht="15.75">
      <c r="A1053" s="1">
        <v>2003</v>
      </c>
      <c r="B1053" s="1" t="s">
        <v>138</v>
      </c>
      <c r="C1053" s="13">
        <v>24</v>
      </c>
      <c r="D1053" s="14">
        <v>1.197371156344738</v>
      </c>
      <c r="E1053" s="15">
        <v>5.4538761368557814E-2</v>
      </c>
      <c r="F1053" s="12">
        <v>0.12648461538461539</v>
      </c>
      <c r="G1053" s="15">
        <v>0.20936512950094754</v>
      </c>
      <c r="H1053" s="16">
        <v>0.91909090909090874</v>
      </c>
      <c r="I1053" s="16">
        <v>1.1833650931139021</v>
      </c>
      <c r="J1053" s="15">
        <v>7.4337052080727592E-2</v>
      </c>
    </row>
    <row r="1054" spans="1:10" ht="15.75">
      <c r="A1054" s="1">
        <v>2004</v>
      </c>
      <c r="B1054" s="1" t="s">
        <v>138</v>
      </c>
      <c r="C1054" s="13">
        <v>24</v>
      </c>
      <c r="D1054" s="14">
        <v>1.4280830696519404</v>
      </c>
      <c r="E1054" s="15">
        <v>2.7376136500180236E-2</v>
      </c>
      <c r="F1054" s="12">
        <v>0.13953571428571401</v>
      </c>
      <c r="G1054" s="15">
        <v>0.11463218028247993</v>
      </c>
      <c r="H1054" s="16">
        <v>0.97727272727272696</v>
      </c>
      <c r="I1054" s="16">
        <v>1.398307766251452</v>
      </c>
      <c r="J1054" s="15">
        <v>7.6896213564923696E-2</v>
      </c>
    </row>
    <row r="1055" spans="1:10" ht="15.75">
      <c r="A1055" s="1">
        <v>2005</v>
      </c>
      <c r="B1055" s="1" t="s">
        <v>138</v>
      </c>
      <c r="C1055" s="13">
        <v>22</v>
      </c>
      <c r="D1055" s="14">
        <v>1.3115854122231114</v>
      </c>
      <c r="E1055" s="15">
        <v>7.1580921893615423E-2</v>
      </c>
      <c r="F1055" s="12">
        <v>0.13678571428571429</v>
      </c>
      <c r="G1055" s="15">
        <v>0.20637941723496592</v>
      </c>
      <c r="H1055" s="16">
        <v>1.0163157894736841</v>
      </c>
      <c r="I1055" s="16">
        <v>1.2526715649884663</v>
      </c>
      <c r="J1055" s="15">
        <v>6.7015418615931979E-2</v>
      </c>
    </row>
    <row r="1056" spans="1:10" ht="15.75">
      <c r="A1056" s="1">
        <v>2006</v>
      </c>
      <c r="B1056" s="1" t="s">
        <v>138</v>
      </c>
      <c r="C1056" s="13">
        <v>24</v>
      </c>
      <c r="D1056" s="14">
        <v>1.5272506295933648</v>
      </c>
      <c r="E1056" s="15">
        <v>7.9726903162635115E-2</v>
      </c>
      <c r="F1056" s="12">
        <v>0.16866666699999999</v>
      </c>
      <c r="G1056" s="15">
        <v>0.21210647041957373</v>
      </c>
      <c r="H1056" s="16">
        <v>1.0772222220000001</v>
      </c>
      <c r="I1056" s="16">
        <v>1.4504154744714655</v>
      </c>
      <c r="J1056" s="15">
        <v>7.9398581100388235E-2</v>
      </c>
    </row>
    <row r="1057" spans="1:10" ht="15.75">
      <c r="A1057" s="1">
        <v>2007</v>
      </c>
      <c r="B1057" s="1" t="s">
        <v>138</v>
      </c>
      <c r="C1057" s="13">
        <v>19</v>
      </c>
      <c r="D1057" s="14">
        <v>1.5867805166438329</v>
      </c>
      <c r="E1057" s="15">
        <v>8.3224474913001764E-2</v>
      </c>
      <c r="F1057" s="12">
        <v>0.12237857142857141</v>
      </c>
      <c r="G1057" s="15">
        <v>0.23438448415192606</v>
      </c>
      <c r="H1057" s="16">
        <v>1.506666666666667</v>
      </c>
      <c r="I1057" s="16">
        <v>1.4768317420533355</v>
      </c>
      <c r="J1057" s="15">
        <v>7.6685635042853043E-2</v>
      </c>
    </row>
    <row r="1058" spans="1:10" ht="15.75">
      <c r="A1058" s="1">
        <v>2008</v>
      </c>
      <c r="B1058" s="1" t="s">
        <v>138</v>
      </c>
      <c r="C1058" s="13">
        <v>18</v>
      </c>
      <c r="D1058" s="14">
        <v>0.94736025346739527</v>
      </c>
      <c r="E1058" s="15">
        <v>3.3626458892373354E-2</v>
      </c>
      <c r="F1058" s="12">
        <v>7.0357142857142854E-2</v>
      </c>
      <c r="G1058" s="15">
        <v>0.22448089667021193</v>
      </c>
      <c r="H1058" s="16">
        <v>1.2513333333333334</v>
      </c>
      <c r="I1058" s="16">
        <v>0.84675568200187501</v>
      </c>
      <c r="J1058" s="15">
        <v>7.7394007985516142E-2</v>
      </c>
    </row>
    <row r="1059" spans="1:10" ht="15.75">
      <c r="A1059" s="1">
        <v>2009</v>
      </c>
      <c r="B1059" s="1" t="s">
        <v>138</v>
      </c>
      <c r="C1059" s="13">
        <v>19</v>
      </c>
      <c r="D1059" s="14">
        <v>1.2823300896920762</v>
      </c>
      <c r="E1059" s="15">
        <v>6.1251499628663365E-2</v>
      </c>
      <c r="F1059" s="12">
        <v>7.6666666666666675E-2</v>
      </c>
      <c r="G1059" s="15">
        <v>0.28024278966789673</v>
      </c>
      <c r="H1059" s="16">
        <v>1.3350000000000002</v>
      </c>
      <c r="I1059" s="16">
        <v>1.1763023759196134</v>
      </c>
      <c r="J1059" s="15">
        <v>6.694384647611068E-2</v>
      </c>
    </row>
    <row r="1060" spans="1:10" ht="15.75">
      <c r="A1060" s="1">
        <v>2010</v>
      </c>
      <c r="B1060" s="1" t="s">
        <v>138</v>
      </c>
      <c r="C1060" s="13">
        <v>18</v>
      </c>
      <c r="D1060" s="14">
        <v>1.7711510577147151</v>
      </c>
      <c r="E1060" s="15">
        <v>8.9543253670283027E-2</v>
      </c>
      <c r="F1060" s="12">
        <v>0.19318181818181818</v>
      </c>
      <c r="G1060" s="15">
        <v>0.28052904495364706</v>
      </c>
      <c r="H1060" s="16">
        <v>1.3143749999999998</v>
      </c>
      <c r="I1060" s="16">
        <v>1.5759301934180885</v>
      </c>
      <c r="J1060" s="15">
        <v>7.237398303384171E-2</v>
      </c>
    </row>
    <row r="1061" spans="1:10" ht="15.75">
      <c r="A1061" s="1">
        <v>2011</v>
      </c>
      <c r="B1061" s="1" t="s">
        <v>138</v>
      </c>
      <c r="C1061" s="13">
        <v>19</v>
      </c>
      <c r="D1061" s="14">
        <v>1.6670108818011258</v>
      </c>
      <c r="E1061" s="15">
        <v>8.4403752345215757E-2</v>
      </c>
      <c r="F1061" s="12">
        <v>0.15</v>
      </c>
      <c r="G1061" s="15">
        <v>0.25887151114482859</v>
      </c>
      <c r="H1061" s="16">
        <v>1.2511111109999999</v>
      </c>
      <c r="I1061" s="16">
        <v>1.5207024390243904</v>
      </c>
      <c r="J1061" s="15">
        <v>8.2198147001876179E-2</v>
      </c>
    </row>
    <row r="1062" spans="1:10" ht="15.75">
      <c r="A1062" s="1">
        <v>2011</v>
      </c>
      <c r="B1062" s="1" t="s">
        <v>139</v>
      </c>
      <c r="C1062" s="13">
        <v>32</v>
      </c>
      <c r="D1062" s="14">
        <v>0.60233596162770231</v>
      </c>
      <c r="E1062" s="15">
        <v>3.524444737810635E-2</v>
      </c>
      <c r="F1062" s="12">
        <v>0.2214875</v>
      </c>
      <c r="G1062" s="15">
        <v>0.34256337999201519</v>
      </c>
      <c r="H1062" s="16">
        <v>1.6825000000000001</v>
      </c>
      <c r="I1062" s="16">
        <v>0.77519732210007519</v>
      </c>
      <c r="J1062" s="15">
        <v>4.9007363934760691E-2</v>
      </c>
    </row>
    <row r="1063" spans="1:10" ht="15.75">
      <c r="A1063" s="1">
        <v>2000</v>
      </c>
      <c r="B1063" s="1" t="s">
        <v>140</v>
      </c>
      <c r="C1063" s="13">
        <v>30</v>
      </c>
      <c r="D1063" s="14">
        <v>0.28872260823089257</v>
      </c>
      <c r="E1063" s="15">
        <v>1.866234173132568E-2</v>
      </c>
      <c r="F1063" s="12">
        <v>0.11587500000000001</v>
      </c>
      <c r="G1063" s="15">
        <v>0.37048846153846154</v>
      </c>
      <c r="H1063" s="16">
        <v>0.78249999999999997</v>
      </c>
      <c r="I1063" s="16">
        <v>0.46923091100093994</v>
      </c>
      <c r="J1063" s="15">
        <v>6.4215932135584533E-2</v>
      </c>
    </row>
    <row r="1064" spans="1:10" ht="15.75">
      <c r="A1064" s="1">
        <v>2001</v>
      </c>
      <c r="B1064" s="1" t="s">
        <v>140</v>
      </c>
      <c r="C1064" s="13">
        <v>31</v>
      </c>
      <c r="D1064" s="14">
        <v>0.35576683187747599</v>
      </c>
      <c r="E1064" s="15">
        <v>-9.5026672620400097E-4</v>
      </c>
      <c r="F1064" s="12">
        <v>0.108983333333333</v>
      </c>
      <c r="G1064" s="15">
        <v>0.152876169438669</v>
      </c>
      <c r="H1064" s="16">
        <v>0.78888888888888897</v>
      </c>
      <c r="I1064" s="16">
        <v>0.59259459364973899</v>
      </c>
      <c r="J1064" s="15">
        <v>6.6356488564512497E-2</v>
      </c>
    </row>
    <row r="1065" spans="1:10" ht="15.75">
      <c r="A1065" s="1">
        <v>2002</v>
      </c>
      <c r="B1065" s="1" t="s">
        <v>140</v>
      </c>
      <c r="C1065" s="13">
        <v>31</v>
      </c>
      <c r="D1065" s="14">
        <v>0.38287186522071442</v>
      </c>
      <c r="E1065" s="15">
        <v>-5.7882554836104581E-3</v>
      </c>
      <c r="F1065" s="12">
        <v>0.11444666666666668</v>
      </c>
      <c r="G1065" s="15" t="s">
        <v>12</v>
      </c>
      <c r="H1065" s="16">
        <v>0.78269230769230747</v>
      </c>
      <c r="I1065" s="16">
        <v>0.59484892130424116</v>
      </c>
      <c r="J1065" s="15">
        <v>4.3634123904323426E-2</v>
      </c>
    </row>
    <row r="1066" spans="1:10" ht="15.75">
      <c r="A1066" s="1">
        <v>2003</v>
      </c>
      <c r="B1066" s="1" t="s">
        <v>140</v>
      </c>
      <c r="C1066" s="13">
        <v>27</v>
      </c>
      <c r="D1066" s="14">
        <v>0.74625094440451845</v>
      </c>
      <c r="E1066" s="15">
        <v>3.5822875780861297E-3</v>
      </c>
      <c r="F1066" s="12">
        <v>0.12923076923076923</v>
      </c>
      <c r="G1066" s="15">
        <v>0.4223368382886149</v>
      </c>
      <c r="H1066" s="16">
        <v>0.79799999999999993</v>
      </c>
      <c r="I1066" s="16">
        <v>1.010201411539241</v>
      </c>
      <c r="J1066" s="15">
        <v>8.6077010522048372E-2</v>
      </c>
    </row>
    <row r="1067" spans="1:10" ht="15.75">
      <c r="A1067" s="1">
        <v>2004</v>
      </c>
      <c r="B1067" s="1" t="s">
        <v>140</v>
      </c>
      <c r="C1067" s="13">
        <v>24</v>
      </c>
      <c r="D1067" s="14">
        <v>0.91197586975690537</v>
      </c>
      <c r="E1067" s="15">
        <v>2.5424214835153017E-2</v>
      </c>
      <c r="F1067" s="12">
        <v>0.227692307692308</v>
      </c>
      <c r="G1067" s="15">
        <v>0.4616279422930904</v>
      </c>
      <c r="H1067" s="16">
        <v>0.81041666666666601</v>
      </c>
      <c r="I1067" s="16">
        <v>1.0350752367502314</v>
      </c>
      <c r="J1067" s="15">
        <v>4.6409706356415732E-2</v>
      </c>
    </row>
    <row r="1068" spans="1:10" ht="15.75">
      <c r="A1068" s="1">
        <v>2005</v>
      </c>
      <c r="B1068" s="1" t="s">
        <v>140</v>
      </c>
      <c r="C1068" s="13">
        <v>26</v>
      </c>
      <c r="D1068" s="14">
        <v>0.76395585653828557</v>
      </c>
      <c r="E1068" s="15">
        <v>8.6023505077949619E-2</v>
      </c>
      <c r="F1068" s="12">
        <v>0.20566666666666666</v>
      </c>
      <c r="G1068" s="15">
        <v>9.2518276939801608E-2</v>
      </c>
      <c r="H1068" s="16">
        <v>0.94173913043478241</v>
      </c>
      <c r="I1068" s="16">
        <v>0.82284555685080929</v>
      </c>
      <c r="J1068" s="15">
        <v>8.5276281323884304E-2</v>
      </c>
    </row>
    <row r="1069" spans="1:10" ht="15.75">
      <c r="A1069" s="1">
        <v>2006</v>
      </c>
      <c r="B1069" s="1" t="s">
        <v>140</v>
      </c>
      <c r="C1069" s="13">
        <v>30</v>
      </c>
      <c r="D1069" s="14">
        <v>0.85141421691027375</v>
      </c>
      <c r="E1069" s="15">
        <v>8.7532636419395168E-2</v>
      </c>
      <c r="F1069" s="12">
        <v>0.12652941200000001</v>
      </c>
      <c r="G1069" s="15">
        <v>0.10808948474328522</v>
      </c>
      <c r="H1069" s="16">
        <v>1.156363636</v>
      </c>
      <c r="I1069" s="16">
        <v>0.90423745571669412</v>
      </c>
      <c r="J1069" s="15">
        <v>7.7694991855558504E-2</v>
      </c>
    </row>
    <row r="1070" spans="1:10" ht="15.75">
      <c r="A1070" s="1">
        <v>2007</v>
      </c>
      <c r="B1070" s="1" t="s">
        <v>140</v>
      </c>
      <c r="C1070" s="13">
        <v>25</v>
      </c>
      <c r="D1070" s="14">
        <v>0.92042811824537851</v>
      </c>
      <c r="E1070" s="15">
        <v>6.8505260095448189E-2</v>
      </c>
      <c r="F1070" s="12">
        <v>0.11</v>
      </c>
      <c r="G1070" s="15">
        <v>0.15164663943908027</v>
      </c>
      <c r="H1070" s="16">
        <v>1.6952941176470586</v>
      </c>
      <c r="I1070" s="16">
        <v>0.94318612028563575</v>
      </c>
      <c r="J1070" s="15">
        <v>8.2993784359398484E-2</v>
      </c>
    </row>
    <row r="1071" spans="1:10" ht="15.75">
      <c r="A1071" s="1">
        <v>2008</v>
      </c>
      <c r="B1071" s="1" t="s">
        <v>140</v>
      </c>
      <c r="C1071" s="13">
        <v>19</v>
      </c>
      <c r="D1071" s="14">
        <v>0.45752929089605643</v>
      </c>
      <c r="E1071" s="15">
        <v>8.7315389298117413E-2</v>
      </c>
      <c r="F1071" s="12">
        <v>9.6500000000000002E-2</v>
      </c>
      <c r="G1071" s="15">
        <v>0.18937373902611923</v>
      </c>
      <c r="H1071" s="16">
        <v>1.7187500000000002</v>
      </c>
      <c r="I1071" s="16">
        <v>0.56021008161506791</v>
      </c>
      <c r="J1071" s="15">
        <v>6.9814937336582353E-2</v>
      </c>
    </row>
    <row r="1072" spans="1:10" ht="15.75">
      <c r="A1072" s="1">
        <v>2009</v>
      </c>
      <c r="B1072" s="1" t="s">
        <v>140</v>
      </c>
      <c r="C1072" s="13">
        <v>20</v>
      </c>
      <c r="D1072" s="14">
        <v>0.54938225113050621</v>
      </c>
      <c r="E1072" s="15">
        <v>3.7959696442935441E-4</v>
      </c>
      <c r="F1072" s="12">
        <v>0.1075</v>
      </c>
      <c r="G1072" s="15">
        <v>0.19559593262762687</v>
      </c>
      <c r="H1072" s="16">
        <v>1.6056250000000001</v>
      </c>
      <c r="I1072" s="16">
        <v>0.66363039306361871</v>
      </c>
      <c r="J1072" s="15">
        <v>6.9432501393361906E-2</v>
      </c>
    </row>
    <row r="1073" spans="1:10" ht="15.75">
      <c r="A1073" s="1">
        <v>2010</v>
      </c>
      <c r="B1073" s="1" t="s">
        <v>140</v>
      </c>
      <c r="C1073" s="13">
        <v>19</v>
      </c>
      <c r="D1073" s="14">
        <v>1.058311170534862</v>
      </c>
      <c r="E1073" s="15">
        <v>3.5758403697190758E-2</v>
      </c>
      <c r="F1073" s="12">
        <v>0.20818181818181816</v>
      </c>
      <c r="G1073" s="15" t="s">
        <v>12</v>
      </c>
      <c r="H1073" s="16">
        <v>1.5900000000000003</v>
      </c>
      <c r="I1073" s="16">
        <v>1.2032704055186576</v>
      </c>
      <c r="J1073" s="15">
        <v>-4.1460531959223862E-3</v>
      </c>
    </row>
    <row r="1074" spans="1:10" ht="15.75">
      <c r="A1074" s="1">
        <v>2000</v>
      </c>
      <c r="B1074" s="1" t="s">
        <v>141</v>
      </c>
      <c r="C1074" s="13">
        <v>18</v>
      </c>
      <c r="D1074" s="14">
        <v>0.3857786772661782</v>
      </c>
      <c r="E1074" s="15">
        <v>2.3543361383168978E-2</v>
      </c>
      <c r="F1074" s="12">
        <v>0.15136363636363637</v>
      </c>
      <c r="G1074" s="15">
        <v>8.2586508979413054E-2</v>
      </c>
      <c r="H1074" s="16">
        <v>1.04125</v>
      </c>
      <c r="I1074" s="16">
        <v>0.73119810733687274</v>
      </c>
      <c r="J1074" s="15">
        <v>0.12335392319524405</v>
      </c>
    </row>
    <row r="1075" spans="1:10" ht="15.75">
      <c r="A1075" s="1">
        <v>2001</v>
      </c>
      <c r="B1075" s="1" t="s">
        <v>141</v>
      </c>
      <c r="C1075" s="13">
        <v>19</v>
      </c>
      <c r="D1075" s="14">
        <v>0.29187848125896898</v>
      </c>
      <c r="E1075" s="15">
        <v>-1.88759140550545E-2</v>
      </c>
      <c r="F1075" s="12">
        <v>8.3049999999999999E-2</v>
      </c>
      <c r="G1075" s="15">
        <v>9.7165446990034196E-2</v>
      </c>
      <c r="H1075" s="16">
        <v>1.0831249999999999</v>
      </c>
      <c r="I1075" s="16">
        <v>0.61161919587478397</v>
      </c>
      <c r="J1075" s="15">
        <v>8.5944033681159201E-2</v>
      </c>
    </row>
    <row r="1076" spans="1:10" ht="15.75">
      <c r="A1076" s="1">
        <v>2002</v>
      </c>
      <c r="B1076" s="1" t="s">
        <v>141</v>
      </c>
      <c r="C1076" s="13">
        <v>16</v>
      </c>
      <c r="D1076" s="14">
        <v>0.45733560964118364</v>
      </c>
      <c r="E1076" s="15">
        <v>-1.351704455452917E-2</v>
      </c>
      <c r="F1076" s="12">
        <v>0.17</v>
      </c>
      <c r="G1076" s="15" t="s">
        <v>12</v>
      </c>
      <c r="H1076" s="16">
        <v>0.90538461538461534</v>
      </c>
      <c r="I1076" s="16">
        <v>0.78832719804284457</v>
      </c>
      <c r="J1076" s="15">
        <v>6.5547842907856937E-2</v>
      </c>
    </row>
    <row r="1077" spans="1:10" ht="15.75">
      <c r="A1077" s="1">
        <v>2003</v>
      </c>
      <c r="B1077" s="1" t="s">
        <v>141</v>
      </c>
      <c r="C1077" s="13">
        <v>14</v>
      </c>
      <c r="D1077" s="14">
        <v>0.5092866937814795</v>
      </c>
      <c r="E1077" s="15">
        <v>1.7730910108951778E-3</v>
      </c>
      <c r="F1077" s="12">
        <v>0.19125</v>
      </c>
      <c r="G1077" s="15">
        <v>9.3520847691247411E-2</v>
      </c>
      <c r="H1077" s="16">
        <v>0.86545454545454537</v>
      </c>
      <c r="I1077" s="16">
        <v>0.75365959244829139</v>
      </c>
      <c r="J1077" s="15">
        <v>8.963665544227474E-2</v>
      </c>
    </row>
    <row r="1078" spans="1:10" ht="15.75">
      <c r="A1078" s="1">
        <v>2004</v>
      </c>
      <c r="B1078" s="1" t="s">
        <v>141</v>
      </c>
      <c r="C1078" s="13">
        <v>14</v>
      </c>
      <c r="D1078" s="14">
        <v>0.80236566296492584</v>
      </c>
      <c r="E1078" s="15">
        <v>1.7810262162128851E-3</v>
      </c>
      <c r="F1078" s="12">
        <v>0.176666666666667</v>
      </c>
      <c r="G1078" s="15">
        <v>701.66999999991583</v>
      </c>
      <c r="H1078" s="16">
        <v>1.2628571428571431</v>
      </c>
      <c r="I1078" s="16">
        <v>0.99043751206866093</v>
      </c>
      <c r="J1078" s="15">
        <v>5.6361221149955419E-2</v>
      </c>
    </row>
    <row r="1079" spans="1:10" ht="15.75">
      <c r="A1079" s="1">
        <v>2005</v>
      </c>
      <c r="B1079" s="1" t="s">
        <v>141</v>
      </c>
      <c r="C1079" s="13">
        <v>14</v>
      </c>
      <c r="D1079" s="14">
        <v>0.63173567357711879</v>
      </c>
      <c r="E1079" s="15">
        <v>2.0262821906077023E-2</v>
      </c>
      <c r="F1079" s="12">
        <v>0.1525</v>
      </c>
      <c r="G1079" s="15">
        <v>4.1001334982429277E-2</v>
      </c>
      <c r="H1079" s="16">
        <v>1.13625</v>
      </c>
      <c r="I1079" s="16">
        <v>0.69825587978442216</v>
      </c>
      <c r="J1079" s="15">
        <v>0.14429143225160568</v>
      </c>
    </row>
    <row r="1080" spans="1:10" ht="15.75">
      <c r="A1080" s="1">
        <v>2006</v>
      </c>
      <c r="B1080" s="1" t="s">
        <v>141</v>
      </c>
      <c r="C1080" s="13">
        <v>16</v>
      </c>
      <c r="D1080" s="14">
        <v>0.84003782490435652</v>
      </c>
      <c r="E1080" s="15">
        <v>6.5506282136849933E-2</v>
      </c>
      <c r="F1080" s="12">
        <v>0.29625000000000001</v>
      </c>
      <c r="G1080" s="15">
        <v>1.0869438041863133E-2</v>
      </c>
      <c r="H1080" s="16">
        <v>1.4983333329999999</v>
      </c>
      <c r="I1080" s="16">
        <v>0.9370395349734254</v>
      </c>
      <c r="J1080" s="15">
        <v>0.11543028619987118</v>
      </c>
    </row>
    <row r="1081" spans="1:10" ht="15.75">
      <c r="A1081" s="1">
        <v>2007</v>
      </c>
      <c r="B1081" s="1" t="s">
        <v>141</v>
      </c>
      <c r="C1081" s="13">
        <v>13</v>
      </c>
      <c r="D1081" s="14">
        <v>1.6465029168394429</v>
      </c>
      <c r="E1081" s="15">
        <v>0.11597327657350691</v>
      </c>
      <c r="F1081" s="12">
        <v>9.5228571428571426E-2</v>
      </c>
      <c r="G1081" s="15">
        <v>0.15241849202329705</v>
      </c>
      <c r="H1081" s="16">
        <v>1.96875</v>
      </c>
      <c r="I1081" s="16">
        <v>1.8435407160599424</v>
      </c>
      <c r="J1081" s="15">
        <v>0.11396466668343713</v>
      </c>
    </row>
    <row r="1082" spans="1:10" ht="15.75">
      <c r="A1082" s="1">
        <v>2008</v>
      </c>
      <c r="B1082" s="1" t="s">
        <v>141</v>
      </c>
      <c r="C1082" s="13">
        <v>13</v>
      </c>
      <c r="D1082" s="14">
        <v>0.41153082818529962</v>
      </c>
      <c r="E1082" s="15">
        <v>0.11346447185312221</v>
      </c>
      <c r="F1082" s="12">
        <v>8.5400000000000004E-2</v>
      </c>
      <c r="G1082" s="15">
        <v>0.1269647883057298</v>
      </c>
      <c r="H1082" s="16">
        <v>1.9137499999999998</v>
      </c>
      <c r="I1082" s="16">
        <v>0.59451197955804458</v>
      </c>
      <c r="J1082" s="15">
        <v>0.10997404360029663</v>
      </c>
    </row>
    <row r="1083" spans="1:10" ht="15.75">
      <c r="A1083" s="1">
        <v>2009</v>
      </c>
      <c r="B1083" s="1" t="s">
        <v>141</v>
      </c>
      <c r="C1083" s="13">
        <v>15</v>
      </c>
      <c r="D1083" s="14">
        <v>0.66195571653911323</v>
      </c>
      <c r="E1083" s="15">
        <v>-2.4426710288017763E-2</v>
      </c>
      <c r="F1083" s="12">
        <v>4.8962499999999999E-2</v>
      </c>
      <c r="G1083" s="15">
        <v>0.11611720174760377</v>
      </c>
      <c r="H1083" s="16">
        <v>1.8544444444444446</v>
      </c>
      <c r="I1083" s="16">
        <v>0.84904971665595619</v>
      </c>
      <c r="J1083" s="15">
        <v>0.10134882804229714</v>
      </c>
    </row>
    <row r="1084" spans="1:10" ht="15.75">
      <c r="A1084" s="1">
        <v>2010</v>
      </c>
      <c r="B1084" s="1" t="s">
        <v>141</v>
      </c>
      <c r="C1084" s="13">
        <v>12</v>
      </c>
      <c r="D1084" s="14">
        <v>1.0153776846647153</v>
      </c>
      <c r="E1084" s="15">
        <v>4.2163538130110957E-2</v>
      </c>
      <c r="F1084" s="12">
        <v>0.12583333333333335</v>
      </c>
      <c r="G1084" s="15">
        <v>0.47038042950708447</v>
      </c>
      <c r="H1084" s="16">
        <v>1.7000000000000002</v>
      </c>
      <c r="I1084" s="16">
        <v>1.2456049283413928</v>
      </c>
      <c r="J1084" s="15">
        <v>2.3153840695604465E-2</v>
      </c>
    </row>
    <row r="1085" spans="1:10" ht="15.75">
      <c r="A1085" s="1">
        <v>2000</v>
      </c>
      <c r="B1085" s="1" t="s">
        <v>142</v>
      </c>
      <c r="C1085" s="13">
        <v>112</v>
      </c>
      <c r="D1085" s="14">
        <v>4.1796906653283248</v>
      </c>
      <c r="E1085" s="15">
        <v>5.7871513972861978E-2</v>
      </c>
      <c r="F1085" s="12">
        <v>0.30974000000000002</v>
      </c>
      <c r="G1085" s="15">
        <v>5.7247597385299484E-2</v>
      </c>
      <c r="H1085" s="16">
        <v>1.3865079365079367</v>
      </c>
      <c r="I1085" s="16">
        <v>4.2507979077955778</v>
      </c>
      <c r="J1085" s="15">
        <v>0.10719890335503046</v>
      </c>
    </row>
    <row r="1086" spans="1:10" ht="15.75">
      <c r="A1086" s="1">
        <v>2001</v>
      </c>
      <c r="B1086" s="1" t="s">
        <v>142</v>
      </c>
      <c r="C1086" s="13">
        <v>141</v>
      </c>
      <c r="D1086" s="14">
        <v>1.5569415318967701</v>
      </c>
      <c r="E1086" s="15">
        <v>-1.17137315020844E-2</v>
      </c>
      <c r="F1086" s="12">
        <v>0.25002539682539698</v>
      </c>
      <c r="G1086" s="15">
        <v>2.19698605556485E-2</v>
      </c>
      <c r="H1086" s="16">
        <v>1.8592424242424199</v>
      </c>
      <c r="I1086" s="16">
        <v>1.5274942939656799</v>
      </c>
      <c r="J1086" s="15">
        <v>9.3147647946450099E-2</v>
      </c>
    </row>
    <row r="1087" spans="1:10" ht="15.75">
      <c r="A1087" s="1">
        <v>2002</v>
      </c>
      <c r="B1087" s="1" t="s">
        <v>142</v>
      </c>
      <c r="C1087" s="13">
        <v>147</v>
      </c>
      <c r="D1087" s="14">
        <v>1.1365931346421694</v>
      </c>
      <c r="E1087" s="15">
        <v>-5.860447240966745E-2</v>
      </c>
      <c r="F1087" s="12">
        <v>0.15843571428571429</v>
      </c>
      <c r="G1087" s="15" t="s">
        <v>12</v>
      </c>
      <c r="H1087" s="16">
        <v>2.283611111111111</v>
      </c>
      <c r="I1087" s="16">
        <v>1.1110092569735002</v>
      </c>
      <c r="J1087" s="15">
        <v>-4.5015390035605646E-2</v>
      </c>
    </row>
    <row r="1088" spans="1:10" ht="15.75">
      <c r="A1088" s="1">
        <v>2003</v>
      </c>
      <c r="B1088" s="1" t="s">
        <v>142</v>
      </c>
      <c r="C1088" s="13">
        <v>124</v>
      </c>
      <c r="D1088" s="14">
        <v>4.8079436579896022</v>
      </c>
      <c r="E1088" s="15">
        <v>1.0683005506968853E-2</v>
      </c>
      <c r="F1088" s="12">
        <v>0.16899761904761904</v>
      </c>
      <c r="G1088" s="15" t="s">
        <v>12</v>
      </c>
      <c r="H1088" s="16">
        <v>2.7170588235294124</v>
      </c>
      <c r="I1088" s="16">
        <v>4.4981300724195323</v>
      </c>
      <c r="J1088" s="15">
        <v>2.9207283271537873E-2</v>
      </c>
    </row>
    <row r="1089" spans="1:10" ht="15.75">
      <c r="A1089" s="1">
        <v>2004</v>
      </c>
      <c r="B1089" s="1" t="s">
        <v>142</v>
      </c>
      <c r="C1089" s="13">
        <v>120</v>
      </c>
      <c r="D1089" s="14">
        <v>4.6698255347419231</v>
      </c>
      <c r="E1089" s="15">
        <v>5.2852800788016498E-2</v>
      </c>
      <c r="F1089" s="12">
        <v>0.244536842105263</v>
      </c>
      <c r="G1089" s="15">
        <v>6.6811651876318212E-2</v>
      </c>
      <c r="H1089" s="16">
        <v>2.2649230769230768</v>
      </c>
      <c r="I1089" s="16">
        <v>4.3362019629834769</v>
      </c>
      <c r="J1089" s="15">
        <v>0.11822592781207356</v>
      </c>
    </row>
    <row r="1090" spans="1:10" ht="15.75">
      <c r="A1090" s="1">
        <v>2005</v>
      </c>
      <c r="B1090" s="1" t="s">
        <v>142</v>
      </c>
      <c r="C1090" s="13">
        <v>122</v>
      </c>
      <c r="D1090" s="14">
        <v>3.9062206285822954</v>
      </c>
      <c r="E1090" s="15">
        <v>0.12564583163556348</v>
      </c>
      <c r="F1090" s="12">
        <v>0.24600930232558138</v>
      </c>
      <c r="G1090" s="15">
        <v>4.7163878757389012E-2</v>
      </c>
      <c r="H1090" s="16">
        <v>2.6054929577464776</v>
      </c>
      <c r="I1090" s="16">
        <v>3.5939165512183182</v>
      </c>
      <c r="J1090" s="15">
        <v>0.12181834675816149</v>
      </c>
    </row>
    <row r="1091" spans="1:10" ht="15.75">
      <c r="A1091" s="1">
        <v>2006</v>
      </c>
      <c r="B1091" s="1" t="s">
        <v>142</v>
      </c>
      <c r="C1091" s="13">
        <v>136</v>
      </c>
      <c r="D1091" s="14">
        <v>2.7668313486805634</v>
      </c>
      <c r="E1091" s="15">
        <v>0.11231555307850295</v>
      </c>
      <c r="F1091" s="12">
        <v>0.20769599999999999</v>
      </c>
      <c r="G1091" s="15">
        <v>0.19618994723687863</v>
      </c>
      <c r="H1091" s="16">
        <v>2.3510714290000001</v>
      </c>
      <c r="I1091" s="16">
        <v>2.4875946565268814</v>
      </c>
      <c r="J1091" s="15">
        <v>9.9774069518448041E-2</v>
      </c>
    </row>
    <row r="1092" spans="1:10" ht="15.75">
      <c r="A1092" s="1">
        <v>2007</v>
      </c>
      <c r="B1092" s="1" t="s">
        <v>142</v>
      </c>
      <c r="C1092" s="13">
        <v>123</v>
      </c>
      <c r="D1092" s="14">
        <v>2.5548480764876387</v>
      </c>
      <c r="E1092" s="15">
        <v>9.8062369702278412E-2</v>
      </c>
      <c r="F1092" s="12">
        <v>0.18814146341463414</v>
      </c>
      <c r="G1092" s="15">
        <v>0.22954060910054327</v>
      </c>
      <c r="H1092" s="16">
        <v>1.9759259259259261</v>
      </c>
      <c r="I1092" s="16">
        <v>2.3007775553689211</v>
      </c>
      <c r="J1092" s="15">
        <v>8.992505414320616E-2</v>
      </c>
    </row>
    <row r="1093" spans="1:10" ht="15.75">
      <c r="A1093" s="1">
        <v>2008</v>
      </c>
      <c r="B1093" s="1" t="s">
        <v>142</v>
      </c>
      <c r="C1093" s="13">
        <v>109</v>
      </c>
      <c r="D1093" s="14">
        <v>1.1201050171368516</v>
      </c>
      <c r="E1093" s="15">
        <v>5.6164168686227013E-2</v>
      </c>
      <c r="F1093" s="12">
        <v>0.149975</v>
      </c>
      <c r="G1093" s="15">
        <v>0.26160133707138228</v>
      </c>
      <c r="H1093" s="16">
        <v>1.488481012658228</v>
      </c>
      <c r="I1093" s="16">
        <v>0.90357364140451613</v>
      </c>
      <c r="J1093" s="15">
        <v>7.6169505331285942E-2</v>
      </c>
    </row>
    <row r="1094" spans="1:10" ht="15.75">
      <c r="A1094" s="1">
        <v>2009</v>
      </c>
      <c r="B1094" s="1" t="s">
        <v>142</v>
      </c>
      <c r="C1094" s="13">
        <v>115</v>
      </c>
      <c r="D1094" s="14">
        <v>1.5862554203692376</v>
      </c>
      <c r="E1094" s="15">
        <v>2.1758772770229234E-2</v>
      </c>
      <c r="F1094" s="12">
        <v>0.128</v>
      </c>
      <c r="G1094" s="15">
        <v>0.62145376626973137</v>
      </c>
      <c r="H1094" s="16">
        <v>1.145945945945946</v>
      </c>
      <c r="I1094" s="16">
        <v>1.3892767918492779</v>
      </c>
      <c r="J1094" s="15">
        <v>5.5214830637575762E-2</v>
      </c>
    </row>
    <row r="1095" spans="1:10" ht="15.75">
      <c r="A1095" s="1">
        <v>2010</v>
      </c>
      <c r="B1095" s="1" t="s">
        <v>142</v>
      </c>
      <c r="C1095" s="13">
        <v>103</v>
      </c>
      <c r="D1095" s="14">
        <v>1.772040722399816</v>
      </c>
      <c r="E1095" s="15">
        <v>8.6771017667541972E-2</v>
      </c>
      <c r="F1095" s="12">
        <v>0.14179333333333333</v>
      </c>
      <c r="G1095" s="15">
        <v>0.45474117766456235</v>
      </c>
      <c r="H1095" s="16">
        <v>1.0404054054054055</v>
      </c>
      <c r="I1095" s="16">
        <v>1.5004745119305862</v>
      </c>
      <c r="J1095" s="15">
        <v>7.9599359266183375E-2</v>
      </c>
    </row>
    <row r="1096" spans="1:10" ht="15.75">
      <c r="A1096" s="1">
        <v>2011</v>
      </c>
      <c r="B1096" s="1" t="s">
        <v>142</v>
      </c>
      <c r="C1096" s="13">
        <v>99</v>
      </c>
      <c r="D1096" s="14">
        <v>1.5536552795851426</v>
      </c>
      <c r="E1096" s="15">
        <v>7.220653966987392E-2</v>
      </c>
      <c r="F1096" s="12">
        <v>0.14970800000000001</v>
      </c>
      <c r="G1096" s="15">
        <v>0.5372254846002148</v>
      </c>
      <c r="H1096" s="16">
        <v>1.01527027</v>
      </c>
      <c r="I1096" s="16">
        <v>1.2502284065828464</v>
      </c>
      <c r="J1096" s="15">
        <v>8.5270082156959651E-2</v>
      </c>
    </row>
    <row r="1097" spans="1:10" ht="15.75">
      <c r="A1097" s="1">
        <v>2000</v>
      </c>
      <c r="B1097" s="1" t="s">
        <v>143</v>
      </c>
      <c r="C1097" s="13">
        <v>164</v>
      </c>
      <c r="D1097" s="14">
        <v>2.9798043695273617</v>
      </c>
      <c r="E1097" s="15">
        <v>3.8998225709921792E-2</v>
      </c>
      <c r="F1097" s="12">
        <v>0.29073492063492062</v>
      </c>
      <c r="G1097" s="15">
        <v>0.72320974583553888</v>
      </c>
      <c r="H1097" s="16">
        <v>1.4471052631578945</v>
      </c>
      <c r="I1097" s="16">
        <v>3.5274759224485908</v>
      </c>
      <c r="J1097" s="15">
        <v>0.16634252915124023</v>
      </c>
    </row>
    <row r="1098" spans="1:10" ht="15.75">
      <c r="A1098" s="1">
        <v>2001</v>
      </c>
      <c r="B1098" s="1" t="s">
        <v>143</v>
      </c>
      <c r="C1098" s="13">
        <v>208</v>
      </c>
      <c r="D1098" s="14">
        <v>1.6805654991412</v>
      </c>
      <c r="E1098" s="15">
        <v>-1.4937966531693601E-3</v>
      </c>
      <c r="F1098" s="12">
        <v>0.241554098360656</v>
      </c>
      <c r="G1098" s="15">
        <v>0.40013205033988603</v>
      </c>
      <c r="H1098" s="16">
        <v>1.5896341463414601</v>
      </c>
      <c r="I1098" s="16">
        <v>2.64598722750396</v>
      </c>
      <c r="J1098" s="15">
        <v>0.133397292230131</v>
      </c>
    </row>
    <row r="1099" spans="1:10" ht="15.75">
      <c r="A1099" s="1">
        <v>2002</v>
      </c>
      <c r="B1099" s="1" t="s">
        <v>143</v>
      </c>
      <c r="C1099" s="13">
        <v>190</v>
      </c>
      <c r="D1099" s="14">
        <v>1.1348605060786192</v>
      </c>
      <c r="E1099" s="15">
        <v>3.3734293411290884E-3</v>
      </c>
      <c r="F1099" s="12">
        <v>0.18731250000000002</v>
      </c>
      <c r="G1099" s="15">
        <v>3.081928311362204</v>
      </c>
      <c r="H1099" s="16">
        <v>1.6214130434782601</v>
      </c>
      <c r="I1099" s="16">
        <v>2.0465444815976688</v>
      </c>
      <c r="J1099" s="15">
        <v>0.22116510365432943</v>
      </c>
    </row>
    <row r="1100" spans="1:10" ht="15.75">
      <c r="A1100" s="1">
        <v>2003</v>
      </c>
      <c r="B1100" s="1" t="s">
        <v>143</v>
      </c>
      <c r="C1100" s="13">
        <v>137</v>
      </c>
      <c r="D1100" s="14">
        <v>1.5107288257340716</v>
      </c>
      <c r="E1100" s="15">
        <v>5.139124657133512E-2</v>
      </c>
      <c r="F1100" s="12">
        <v>0.17888333333333331</v>
      </c>
      <c r="G1100" s="15">
        <v>0.74689834223261686</v>
      </c>
      <c r="H1100" s="16">
        <v>1.6942045454545462</v>
      </c>
      <c r="I1100" s="16">
        <v>2.2150230793400447</v>
      </c>
      <c r="J1100" s="15">
        <v>0.24821076059073827</v>
      </c>
    </row>
    <row r="1101" spans="1:10" ht="15.75">
      <c r="A1101" s="1">
        <v>2004</v>
      </c>
      <c r="B1101" s="1" t="s">
        <v>143</v>
      </c>
      <c r="C1101" s="13">
        <v>137</v>
      </c>
      <c r="D1101" s="14">
        <v>2.605702039814795</v>
      </c>
      <c r="E1101" s="15">
        <v>3.4561565173789666E-2</v>
      </c>
      <c r="F1101" s="12">
        <v>0.16673939393939399</v>
      </c>
      <c r="G1101" s="15">
        <v>0.41519037338043902</v>
      </c>
      <c r="H1101" s="16">
        <v>1.32</v>
      </c>
      <c r="I1101" s="16">
        <v>3.1967465780826596</v>
      </c>
      <c r="J1101" s="15">
        <v>0.23968179550171967</v>
      </c>
    </row>
    <row r="1102" spans="1:10" ht="15.75">
      <c r="A1102" s="1">
        <v>2005</v>
      </c>
      <c r="B1102" s="1" t="s">
        <v>143</v>
      </c>
      <c r="C1102" s="13">
        <v>146</v>
      </c>
      <c r="D1102" s="14">
        <v>1.8052028122234263</v>
      </c>
      <c r="E1102" s="15">
        <v>7.6764766327568998E-2</v>
      </c>
      <c r="F1102" s="12">
        <v>0.14803809523809522</v>
      </c>
      <c r="G1102" s="15">
        <v>0.70218185199587502</v>
      </c>
      <c r="H1102" s="16">
        <v>1.6855072463768113</v>
      </c>
      <c r="I1102" s="16">
        <v>2.4460281984732317</v>
      </c>
      <c r="J1102" s="15">
        <v>0.10836206855510463</v>
      </c>
    </row>
    <row r="1103" spans="1:10" ht="15.75">
      <c r="A1103" s="1">
        <v>2006</v>
      </c>
      <c r="B1103" s="1" t="s">
        <v>143</v>
      </c>
      <c r="C1103" s="13">
        <v>173</v>
      </c>
      <c r="D1103" s="14">
        <v>2.2766915507322465</v>
      </c>
      <c r="E1103" s="15">
        <v>9.6786537384785973E-2</v>
      </c>
      <c r="F1103" s="12">
        <v>0.153681395</v>
      </c>
      <c r="G1103" s="15">
        <v>1.0901732214325752</v>
      </c>
      <c r="H1103" s="16">
        <v>1.4286666669999999</v>
      </c>
      <c r="I1103" s="16">
        <v>2.9124839203942536</v>
      </c>
      <c r="J1103" s="15">
        <v>6.2687866995687264E-2</v>
      </c>
    </row>
    <row r="1104" spans="1:10" ht="15.75">
      <c r="A1104" s="1">
        <v>2007</v>
      </c>
      <c r="B1104" s="1" t="s">
        <v>143</v>
      </c>
      <c r="C1104" s="13">
        <v>151</v>
      </c>
      <c r="D1104" s="14">
        <v>2.1977503682884696</v>
      </c>
      <c r="E1104" s="15">
        <v>8.4989976552419813E-2</v>
      </c>
      <c r="F1104" s="12">
        <v>0.15267954545454546</v>
      </c>
      <c r="G1104" s="15">
        <v>1.0712195833442586</v>
      </c>
      <c r="H1104" s="16">
        <v>1.3397014925373136</v>
      </c>
      <c r="I1104" s="16">
        <v>2.8505172113239952</v>
      </c>
      <c r="J1104" s="15">
        <v>6.2410702443277864E-2</v>
      </c>
    </row>
    <row r="1105" spans="1:10" ht="15.75">
      <c r="A1105" s="1">
        <v>2008</v>
      </c>
      <c r="B1105" s="1" t="s">
        <v>143</v>
      </c>
      <c r="C1105" s="13">
        <v>139</v>
      </c>
      <c r="D1105" s="14">
        <v>1.1833121595003393</v>
      </c>
      <c r="E1105" s="15">
        <v>6.8965525792605231E-2</v>
      </c>
      <c r="F1105" s="12">
        <v>0.14602800000000002</v>
      </c>
      <c r="G1105" s="15">
        <v>0.42154575309832376</v>
      </c>
      <c r="H1105" s="16">
        <v>1.4320270270270263</v>
      </c>
      <c r="I1105" s="16">
        <v>1.6891411838780628</v>
      </c>
      <c r="J1105" s="15">
        <v>0.16754298929843159</v>
      </c>
    </row>
    <row r="1106" spans="1:10" ht="15.75">
      <c r="A1106" s="1">
        <v>2009</v>
      </c>
      <c r="B1106" s="1" t="s">
        <v>143</v>
      </c>
      <c r="C1106" s="13">
        <v>140</v>
      </c>
      <c r="D1106" s="14">
        <v>1.4148763479331992</v>
      </c>
      <c r="E1106" s="15">
        <v>5.1411739808936249E-2</v>
      </c>
      <c r="F1106" s="12">
        <v>0.1250185185185185</v>
      </c>
      <c r="G1106" s="15">
        <v>0.51189743196093895</v>
      </c>
      <c r="H1106" s="16">
        <v>1.1001298701298701</v>
      </c>
      <c r="I1106" s="16">
        <v>1.9607921240944151</v>
      </c>
      <c r="J1106" s="15">
        <v>0.16213881982850234</v>
      </c>
    </row>
    <row r="1107" spans="1:10" ht="15.75">
      <c r="A1107" s="1">
        <v>2010</v>
      </c>
      <c r="B1107" s="1" t="s">
        <v>143</v>
      </c>
      <c r="C1107" s="13">
        <v>85</v>
      </c>
      <c r="D1107" s="14">
        <v>1.6293362033652918</v>
      </c>
      <c r="E1107" s="15">
        <v>4.8516676552118242E-2</v>
      </c>
      <c r="F1107" s="12">
        <v>0.12902121212121215</v>
      </c>
      <c r="G1107" s="15">
        <v>0.39676078494355377</v>
      </c>
      <c r="H1107" s="16">
        <v>1.0141025641025645</v>
      </c>
      <c r="I1107" s="16">
        <v>2.0389473547326267</v>
      </c>
      <c r="J1107" s="15">
        <v>0.16400733681238619</v>
      </c>
    </row>
    <row r="1108" spans="1:10" ht="15.75">
      <c r="A1108" s="1">
        <v>2011</v>
      </c>
      <c r="B1108" s="1" t="s">
        <v>143</v>
      </c>
      <c r="C1108" s="13">
        <v>74</v>
      </c>
      <c r="D1108" s="14">
        <v>1.5003827232291553</v>
      </c>
      <c r="E1108" s="15">
        <v>5.1133839996568398E-2</v>
      </c>
      <c r="F1108" s="12">
        <v>0.11140740740000001</v>
      </c>
      <c r="G1108" s="15">
        <v>0.43632549233003931</v>
      </c>
      <c r="H1108" s="16">
        <v>0.97846153800000002</v>
      </c>
      <c r="I1108" s="16">
        <v>1.8501794501124247</v>
      </c>
      <c r="J1108" s="15">
        <v>0.16563971827890123</v>
      </c>
    </row>
    <row r="1109" spans="1:10" ht="15.75">
      <c r="A1109" s="1">
        <v>2010</v>
      </c>
      <c r="B1109" s="1" t="s">
        <v>144</v>
      </c>
      <c r="C1109" s="13">
        <v>27</v>
      </c>
      <c r="D1109" s="14">
        <v>1.0027752500231986</v>
      </c>
      <c r="E1109" s="15">
        <v>7.5494882793674362E-2</v>
      </c>
      <c r="F1109" s="12">
        <v>7.636363636363637E-2</v>
      </c>
      <c r="G1109" s="15">
        <v>0.80045742774371753</v>
      </c>
      <c r="H1109" s="16">
        <v>1.0345000000000002</v>
      </c>
      <c r="I1109" s="16">
        <v>1.7675648593554025</v>
      </c>
      <c r="J1109" s="15">
        <v>0.16631804065552327</v>
      </c>
    </row>
    <row r="1110" spans="1:10" ht="15.75">
      <c r="A1110" s="1">
        <v>2011</v>
      </c>
      <c r="B1110" s="1" t="s">
        <v>144</v>
      </c>
      <c r="C1110" s="13">
        <v>25</v>
      </c>
      <c r="D1110" s="14">
        <v>0.92118409116056932</v>
      </c>
      <c r="E1110" s="15">
        <v>8.5008479990191815E-2</v>
      </c>
      <c r="F1110" s="12">
        <v>0.12664</v>
      </c>
      <c r="G1110" s="15">
        <v>0.80942639923417059</v>
      </c>
      <c r="H1110" s="16">
        <v>0.87631578899999996</v>
      </c>
      <c r="I1110" s="16">
        <v>1.7487520978288988</v>
      </c>
      <c r="J1110" s="15">
        <v>0.11205896973536029</v>
      </c>
    </row>
    <row r="1111" spans="1:10" ht="15.75">
      <c r="A1111" s="1">
        <v>2000</v>
      </c>
      <c r="B1111" s="1" t="s">
        <v>145</v>
      </c>
      <c r="C1111" s="13">
        <v>25</v>
      </c>
      <c r="D1111" s="14">
        <v>0.39126164001414482</v>
      </c>
      <c r="E1111" s="15">
        <v>1.6233808756695872E-2</v>
      </c>
      <c r="F1111" s="12">
        <v>7.5833333333333336E-2</v>
      </c>
      <c r="G1111" s="15">
        <v>0.1710769230769231</v>
      </c>
      <c r="H1111" s="16">
        <v>0.79090909090909089</v>
      </c>
      <c r="I1111" s="16">
        <v>0.83193194766413892</v>
      </c>
      <c r="J1111" s="15">
        <v>8.1547140780322963E-2</v>
      </c>
    </row>
    <row r="1112" spans="1:10" ht="15.75">
      <c r="A1112" s="1">
        <v>2001</v>
      </c>
      <c r="B1112" s="1" t="s">
        <v>145</v>
      </c>
      <c r="C1112" s="13">
        <v>24</v>
      </c>
      <c r="D1112" s="14">
        <v>0.15601684607983701</v>
      </c>
      <c r="E1112" s="15">
        <v>-8.6998747435874206E-3</v>
      </c>
      <c r="F1112" s="12">
        <v>9.1785714285714304E-2</v>
      </c>
      <c r="G1112" s="15">
        <v>8.3717041800643099E-2</v>
      </c>
      <c r="H1112" s="16">
        <v>0.81842105263157905</v>
      </c>
      <c r="I1112" s="16">
        <v>0.66506616806143004</v>
      </c>
      <c r="J1112" s="15">
        <v>8.7443090979468799E-2</v>
      </c>
    </row>
    <row r="1113" spans="1:10" ht="15.75">
      <c r="A1113" s="1">
        <v>2002</v>
      </c>
      <c r="B1113" s="1" t="s">
        <v>145</v>
      </c>
      <c r="C1113" s="13">
        <v>21</v>
      </c>
      <c r="D1113" s="14">
        <v>0.12515591983750571</v>
      </c>
      <c r="E1113" s="15">
        <v>-8.2423907537873559E-3</v>
      </c>
      <c r="F1113" s="12">
        <v>0.29699999999999999</v>
      </c>
      <c r="G1113" s="15" t="s">
        <v>12</v>
      </c>
      <c r="H1113" s="16">
        <v>0.86</v>
      </c>
      <c r="I1113" s="16">
        <v>0.69727300169350181</v>
      </c>
      <c r="J1113" s="15">
        <v>8.0442505114017196E-2</v>
      </c>
    </row>
    <row r="1114" spans="1:10" ht="15.75">
      <c r="A1114" s="1">
        <v>2003</v>
      </c>
      <c r="B1114" s="1" t="s">
        <v>145</v>
      </c>
      <c r="C1114" s="13">
        <v>18</v>
      </c>
      <c r="D1114" s="14">
        <v>0.36790310370931117</v>
      </c>
      <c r="E1114" s="15">
        <v>-4.8719889749412847E-3</v>
      </c>
      <c r="F1114" s="12">
        <v>0.21375</v>
      </c>
      <c r="G1114" s="15" t="s">
        <v>12</v>
      </c>
      <c r="H1114" s="16">
        <v>0.73076923076923073</v>
      </c>
      <c r="I1114" s="16">
        <v>0.63920107144936822</v>
      </c>
      <c r="J1114" s="15">
        <v>3.8728589646538178E-2</v>
      </c>
    </row>
    <row r="1115" spans="1:10" ht="15.75">
      <c r="A1115" s="1">
        <v>2000</v>
      </c>
      <c r="B1115" s="1" t="s">
        <v>146</v>
      </c>
      <c r="C1115" s="13">
        <v>124</v>
      </c>
      <c r="D1115" s="14" t="s">
        <v>12</v>
      </c>
      <c r="E1115" s="15" t="s">
        <v>12</v>
      </c>
      <c r="F1115" s="12">
        <v>0.11889166666666666</v>
      </c>
      <c r="G1115" s="15">
        <v>0.3003206597166187</v>
      </c>
      <c r="H1115" s="16">
        <v>0.77938596491228063</v>
      </c>
      <c r="I1115" s="16" t="s">
        <v>12</v>
      </c>
      <c r="J1115" s="15" t="s">
        <v>12</v>
      </c>
    </row>
    <row r="1116" spans="1:10" ht="15.75">
      <c r="A1116" s="1">
        <v>2001</v>
      </c>
      <c r="B1116" s="1" t="s">
        <v>146</v>
      </c>
      <c r="C1116" s="13">
        <v>117</v>
      </c>
      <c r="D1116" s="14" t="s">
        <v>12</v>
      </c>
      <c r="E1116" s="15" t="s">
        <v>12</v>
      </c>
      <c r="F1116" s="12">
        <v>0.116251923076923</v>
      </c>
      <c r="G1116" s="15">
        <v>0.342514545219471</v>
      </c>
      <c r="H1116" s="16">
        <v>0.71991150442477903</v>
      </c>
      <c r="I1116" s="16" t="s">
        <v>12</v>
      </c>
      <c r="J1116" s="15" t="s">
        <v>12</v>
      </c>
    </row>
    <row r="1117" spans="1:10" ht="15.75">
      <c r="A1117" s="1">
        <v>2002</v>
      </c>
      <c r="B1117" s="1" t="s">
        <v>146</v>
      </c>
      <c r="C1117" s="13">
        <v>147</v>
      </c>
      <c r="D1117" s="14" t="s">
        <v>12</v>
      </c>
      <c r="E1117" s="15" t="s">
        <v>12</v>
      </c>
      <c r="F1117" s="12">
        <v>0.10889795918367345</v>
      </c>
      <c r="G1117" s="15">
        <v>0.31338630195548445</v>
      </c>
      <c r="H1117" s="16">
        <v>0.67038461538461547</v>
      </c>
      <c r="I1117" s="16" t="s">
        <v>12</v>
      </c>
      <c r="J1117" s="15" t="s">
        <v>12</v>
      </c>
    </row>
    <row r="1118" spans="1:10" ht="15.75">
      <c r="A1118" s="1">
        <v>2003</v>
      </c>
      <c r="B1118" s="1" t="s">
        <v>146</v>
      </c>
      <c r="C1118" s="13">
        <v>242</v>
      </c>
      <c r="D1118" s="14" t="s">
        <v>12</v>
      </c>
      <c r="E1118" s="15" t="s">
        <v>12</v>
      </c>
      <c r="F1118" s="12">
        <v>0.10618</v>
      </c>
      <c r="G1118" s="15">
        <v>0.3669912082221698</v>
      </c>
      <c r="H1118" s="16">
        <v>0.56753926701570678</v>
      </c>
      <c r="I1118" s="16" t="s">
        <v>12</v>
      </c>
      <c r="J1118" s="15" t="s">
        <v>12</v>
      </c>
    </row>
    <row r="1119" spans="1:10" ht="15.75">
      <c r="A1119" s="1">
        <v>2004</v>
      </c>
      <c r="B1119" s="1" t="s">
        <v>146</v>
      </c>
      <c r="C1119" s="13">
        <v>222</v>
      </c>
      <c r="D1119" s="14" t="s">
        <v>12</v>
      </c>
      <c r="E1119" s="15" t="s">
        <v>12</v>
      </c>
      <c r="F1119" s="12">
        <v>0.11508048780487801</v>
      </c>
      <c r="G1119" s="15">
        <v>0.37063527679013192</v>
      </c>
      <c r="H1119" s="16">
        <v>0.482432432432433</v>
      </c>
      <c r="I1119" s="16" t="s">
        <v>12</v>
      </c>
      <c r="J1119" s="15" t="s">
        <v>12</v>
      </c>
    </row>
    <row r="1120" spans="1:10" ht="15.75">
      <c r="A1120" s="1">
        <v>2005</v>
      </c>
      <c r="B1120" s="1" t="s">
        <v>146</v>
      </c>
      <c r="C1120" s="13">
        <v>221</v>
      </c>
      <c r="D1120" s="14" t="s">
        <v>12</v>
      </c>
      <c r="E1120" s="15" t="s">
        <v>12</v>
      </c>
      <c r="F1120" s="12">
        <v>0.10663777777777778</v>
      </c>
      <c r="G1120" s="15">
        <v>0.44134387500470262</v>
      </c>
      <c r="H1120" s="16">
        <v>0.49162895927601824</v>
      </c>
      <c r="I1120" s="16" t="s">
        <v>12</v>
      </c>
      <c r="J1120" s="15" t="s">
        <v>12</v>
      </c>
    </row>
    <row r="1121" spans="1:10" ht="15.75">
      <c r="A1121" s="1">
        <v>2006</v>
      </c>
      <c r="B1121" s="1" t="s">
        <v>146</v>
      </c>
      <c r="C1121" s="13">
        <v>248</v>
      </c>
      <c r="D1121" s="14" t="s">
        <v>12</v>
      </c>
      <c r="E1121" s="15" t="s">
        <v>12</v>
      </c>
      <c r="F1121" s="12">
        <v>0.107487179</v>
      </c>
      <c r="G1121" s="15">
        <v>0.50607505988820867</v>
      </c>
      <c r="H1121" s="16">
        <v>0.55980861199999998</v>
      </c>
      <c r="I1121" s="16" t="s">
        <v>12</v>
      </c>
      <c r="J1121" s="15" t="s">
        <v>12</v>
      </c>
    </row>
    <row r="1122" spans="1:10" ht="15.75">
      <c r="A1122" s="1">
        <v>2007</v>
      </c>
      <c r="B1122" s="1" t="s">
        <v>146</v>
      </c>
      <c r="C1122" s="13">
        <v>233</v>
      </c>
      <c r="D1122" s="14" t="s">
        <v>12</v>
      </c>
      <c r="E1122" s="15" t="s">
        <v>12</v>
      </c>
      <c r="F1122" s="12">
        <v>9.9388095238095234E-2</v>
      </c>
      <c r="G1122" s="15">
        <v>0.58406748327947711</v>
      </c>
      <c r="H1122" s="16">
        <v>0.58582474226804115</v>
      </c>
      <c r="I1122" s="16" t="s">
        <v>12</v>
      </c>
      <c r="J1122" s="15" t="s">
        <v>12</v>
      </c>
    </row>
    <row r="1123" spans="1:10" ht="15.75">
      <c r="A1123" s="1">
        <v>2008</v>
      </c>
      <c r="B1123" s="1" t="s">
        <v>146</v>
      </c>
      <c r="C1123" s="13">
        <v>233</v>
      </c>
      <c r="D1123" s="14">
        <v>572.43628509719235</v>
      </c>
      <c r="E1123" s="15">
        <v>8.5388768898488134</v>
      </c>
      <c r="F1123" s="12">
        <v>9.5956410256410246E-2</v>
      </c>
      <c r="G1123" s="15">
        <v>0.64155550185274712</v>
      </c>
      <c r="H1123" s="16">
        <v>0.66014492753623188</v>
      </c>
      <c r="I1123" s="16">
        <v>539.29913606911441</v>
      </c>
      <c r="J1123" s="15">
        <v>104.86359732181421</v>
      </c>
    </row>
    <row r="1124" spans="1:10" ht="15.75">
      <c r="A1124" s="1">
        <v>2009</v>
      </c>
      <c r="B1124" s="1" t="s">
        <v>146</v>
      </c>
      <c r="C1124" s="13">
        <v>227</v>
      </c>
      <c r="D1124" s="14" t="s">
        <v>12</v>
      </c>
      <c r="E1124" s="15" t="s">
        <v>12</v>
      </c>
      <c r="F1124" s="12">
        <v>9.37972972972973E-2</v>
      </c>
      <c r="G1124" s="15" t="s">
        <v>12</v>
      </c>
      <c r="H1124" s="16">
        <v>0.73103448275862071</v>
      </c>
      <c r="I1124" s="16" t="s">
        <v>12</v>
      </c>
      <c r="J1124" s="15" t="s">
        <v>12</v>
      </c>
    </row>
    <row r="1125" spans="1:10" ht="15.75">
      <c r="A1125" s="1">
        <v>2010</v>
      </c>
      <c r="B1125" s="1" t="s">
        <v>146</v>
      </c>
      <c r="C1125" s="13">
        <v>180</v>
      </c>
      <c r="D1125" s="14" t="s">
        <v>12</v>
      </c>
      <c r="E1125" s="15" t="s">
        <v>12</v>
      </c>
      <c r="F1125" s="12">
        <v>8.5328205128205117E-2</v>
      </c>
      <c r="G1125" s="15" t="s">
        <v>12</v>
      </c>
      <c r="H1125" s="16">
        <v>0.70053435114503804</v>
      </c>
      <c r="I1125" s="16" t="s">
        <v>12</v>
      </c>
      <c r="J1125" s="15" t="s">
        <v>12</v>
      </c>
    </row>
    <row r="1126" spans="1:10" ht="15.75">
      <c r="A1126" s="1">
        <v>2011</v>
      </c>
      <c r="B1126" s="1" t="s">
        <v>146</v>
      </c>
      <c r="C1126" s="13">
        <v>148</v>
      </c>
      <c r="D1126" s="14" t="s">
        <v>12</v>
      </c>
      <c r="E1126" s="15" t="s">
        <v>12</v>
      </c>
      <c r="F1126" s="12">
        <v>0.1140896552</v>
      </c>
      <c r="G1126" s="15" t="s">
        <v>12</v>
      </c>
      <c r="H1126" s="16">
        <v>0.71125000000000005</v>
      </c>
      <c r="I1126" s="16" t="s">
        <v>12</v>
      </c>
      <c r="J1126" s="15" t="s">
        <v>12</v>
      </c>
    </row>
    <row r="1127" spans="1:10" ht="15.75">
      <c r="A1127" s="1">
        <v>2000</v>
      </c>
      <c r="B1127" s="1" t="s">
        <v>147</v>
      </c>
      <c r="C1127" s="13">
        <v>10</v>
      </c>
      <c r="D1127" s="14">
        <v>0.29919048090922257</v>
      </c>
      <c r="E1127" s="15">
        <v>2.3306069868662769E-2</v>
      </c>
      <c r="F1127" s="12">
        <v>9.0714285714285706E-2</v>
      </c>
      <c r="G1127" s="15">
        <v>0.39434852704089118</v>
      </c>
      <c r="H1127" s="16">
        <v>0.87</v>
      </c>
      <c r="I1127" s="16">
        <v>0.51690690530456063</v>
      </c>
      <c r="J1127" s="15">
        <v>6.0389530715227659E-2</v>
      </c>
    </row>
    <row r="1128" spans="1:10" ht="15.75">
      <c r="A1128" s="1">
        <v>2001</v>
      </c>
      <c r="B1128" s="1" t="s">
        <v>147</v>
      </c>
      <c r="C1128" s="13">
        <v>19</v>
      </c>
      <c r="D1128" s="14">
        <v>0.38850347020982701</v>
      </c>
      <c r="E1128" s="15">
        <v>7.2720142787528596E-3</v>
      </c>
      <c r="F1128" s="12">
        <v>8.3085714285714304E-2</v>
      </c>
      <c r="G1128" s="15">
        <v>0.16544165535956601</v>
      </c>
      <c r="H1128" s="16">
        <v>0.89500000000000002</v>
      </c>
      <c r="I1128" s="16">
        <v>0.61708894521191804</v>
      </c>
      <c r="J1128" s="15">
        <v>5.8576427906092403E-2</v>
      </c>
    </row>
    <row r="1129" spans="1:10" ht="15.75">
      <c r="A1129" s="1">
        <v>2002</v>
      </c>
      <c r="B1129" s="1" t="s">
        <v>147</v>
      </c>
      <c r="C1129" s="13">
        <v>18</v>
      </c>
      <c r="D1129" s="14">
        <v>0.28438796812964212</v>
      </c>
      <c r="E1129" s="15">
        <v>-8.8228674319153951E-5</v>
      </c>
      <c r="F1129" s="12">
        <v>0.13333333333333333</v>
      </c>
      <c r="G1129" s="15">
        <v>0.28147880579367424</v>
      </c>
      <c r="H1129" s="16">
        <v>1.0090000000000001</v>
      </c>
      <c r="I1129" s="16">
        <v>0.46699251460724728</v>
      </c>
      <c r="J1129" s="15">
        <v>5.8072872157677237E-2</v>
      </c>
    </row>
    <row r="1130" spans="1:10" ht="15.75">
      <c r="A1130" s="1">
        <v>2003</v>
      </c>
      <c r="B1130" s="1" t="s">
        <v>147</v>
      </c>
      <c r="C1130" s="13">
        <v>12</v>
      </c>
      <c r="D1130" s="14">
        <v>0.3179864644568493</v>
      </c>
      <c r="E1130" s="15">
        <v>8.7482541664234102E-3</v>
      </c>
      <c r="F1130" s="12">
        <v>0.23600000000000002</v>
      </c>
      <c r="G1130" s="15">
        <v>0.41729893778452198</v>
      </c>
      <c r="H1130" s="16">
        <v>1.1725000000000001</v>
      </c>
      <c r="I1130" s="16">
        <v>0.49468952230400631</v>
      </c>
      <c r="J1130" s="15">
        <v>6.8152906549065209E-2</v>
      </c>
    </row>
    <row r="1131" spans="1:10" ht="15.75">
      <c r="A1131" s="1">
        <v>2004</v>
      </c>
      <c r="B1131" s="1" t="s">
        <v>147</v>
      </c>
      <c r="C1131" s="13">
        <v>14</v>
      </c>
      <c r="D1131" s="14">
        <v>0.37411055461257386</v>
      </c>
      <c r="E1131" s="15">
        <v>5.4997198926394477E-3</v>
      </c>
      <c r="F1131" s="12">
        <v>0.14749999999999999</v>
      </c>
      <c r="G1131" s="15">
        <v>0.98094055013309678</v>
      </c>
      <c r="H1131" s="16">
        <v>1.021428571428572</v>
      </c>
      <c r="I1131" s="16">
        <v>0.56974255207070401</v>
      </c>
      <c r="J1131" s="15">
        <v>5.1277526295649134E-2</v>
      </c>
    </row>
    <row r="1132" spans="1:10" ht="15.75">
      <c r="A1132" s="1">
        <v>2005</v>
      </c>
      <c r="B1132" s="1" t="s">
        <v>147</v>
      </c>
      <c r="C1132" s="13">
        <v>13</v>
      </c>
      <c r="D1132" s="14">
        <v>0.31904523472229007</v>
      </c>
      <c r="E1132" s="15">
        <v>8.1782358783970815E-3</v>
      </c>
      <c r="F1132" s="12">
        <v>0.11666666666666665</v>
      </c>
      <c r="G1132" s="15">
        <v>0.56180368709516693</v>
      </c>
      <c r="H1132" s="16">
        <v>1.1920000000000002</v>
      </c>
      <c r="I1132" s="16">
        <v>0.46147029130640094</v>
      </c>
      <c r="J1132" s="15">
        <v>2.453394586491052E-2</v>
      </c>
    </row>
    <row r="1133" spans="1:10" ht="15.75">
      <c r="A1133" s="1">
        <v>2006</v>
      </c>
      <c r="B1133" s="1" t="s">
        <v>147</v>
      </c>
      <c r="C1133" s="13">
        <v>10</v>
      </c>
      <c r="D1133" s="14">
        <v>1.0755979675300533</v>
      </c>
      <c r="E1133" s="15">
        <v>6.5311686702193589E-2</v>
      </c>
      <c r="F1133" s="12">
        <v>0.12</v>
      </c>
      <c r="G1133" s="15">
        <v>0.18069345074298296</v>
      </c>
      <c r="H1133" s="16">
        <v>0.96111111100000002</v>
      </c>
      <c r="I1133" s="16">
        <v>1.1531168670219358</v>
      </c>
      <c r="J1133" s="15">
        <v>6.0737025034081051E-2</v>
      </c>
    </row>
    <row r="1134" spans="1:10" ht="15.75">
      <c r="A1134" s="1">
        <v>2000</v>
      </c>
      <c r="B1134" s="1" t="s">
        <v>148</v>
      </c>
      <c r="C1134" s="13">
        <v>11</v>
      </c>
      <c r="D1134" s="14">
        <v>0.93441019305906692</v>
      </c>
      <c r="E1134" s="15">
        <v>7.2502011031946687E-2</v>
      </c>
      <c r="F1134" s="12">
        <v>7.7857142857142861E-2</v>
      </c>
      <c r="G1134" s="15">
        <v>0.53570897409203122</v>
      </c>
      <c r="H1134" s="16">
        <v>0.59</v>
      </c>
      <c r="I1134" s="16">
        <v>1.0630616524936798</v>
      </c>
      <c r="J1134" s="15">
        <v>9.6384755113647635E-2</v>
      </c>
    </row>
    <row r="1135" spans="1:10" ht="15.75">
      <c r="A1135" s="1">
        <v>2001</v>
      </c>
      <c r="B1135" s="1" t="s">
        <v>148</v>
      </c>
      <c r="C1135" s="13">
        <v>13</v>
      </c>
      <c r="D1135" s="14">
        <v>0.96706641010083205</v>
      </c>
      <c r="E1135" s="15">
        <v>3.5976580031825099E-2</v>
      </c>
      <c r="F1135" s="12">
        <v>6.9833333333333303E-2</v>
      </c>
      <c r="G1135" s="15">
        <v>0.28019519866179399</v>
      </c>
      <c r="H1135" s="16">
        <v>0.6</v>
      </c>
      <c r="I1135" s="16">
        <v>1.2160677644420299</v>
      </c>
      <c r="J1135" s="15">
        <v>0.12834639887336</v>
      </c>
    </row>
    <row r="1136" spans="1:10" ht="15.75">
      <c r="A1136" s="1">
        <v>2002</v>
      </c>
      <c r="B1136" s="1" t="s">
        <v>148</v>
      </c>
      <c r="C1136" s="13">
        <v>13</v>
      </c>
      <c r="D1136" s="14">
        <v>0.81776089373481797</v>
      </c>
      <c r="E1136" s="15">
        <v>3.8437354582995104E-2</v>
      </c>
      <c r="F1136" s="12">
        <v>9.5714285714285724E-2</v>
      </c>
      <c r="G1136" s="15">
        <v>0.31343597793346761</v>
      </c>
      <c r="H1136" s="16">
        <v>0.70499999999999996</v>
      </c>
      <c r="I1136" s="16">
        <v>1.0214685051543562</v>
      </c>
      <c r="J1136" s="15">
        <v>0.12397298279636404</v>
      </c>
    </row>
    <row r="1137" spans="1:10" ht="15.75">
      <c r="A1137" s="1">
        <v>2003</v>
      </c>
      <c r="B1137" s="1" t="s">
        <v>148</v>
      </c>
      <c r="C1137" s="13">
        <v>11</v>
      </c>
      <c r="D1137" s="14">
        <v>1.0990169325836514</v>
      </c>
      <c r="E1137" s="15">
        <v>7.6925268101938615E-2</v>
      </c>
      <c r="F1137" s="12">
        <v>9.0714285714285706E-2</v>
      </c>
      <c r="G1137" s="15">
        <v>0.56369570880940867</v>
      </c>
      <c r="H1137" s="16">
        <v>0.6681818181818181</v>
      </c>
      <c r="I1137" s="16">
        <v>1.3188550194056279</v>
      </c>
      <c r="J1137" s="15">
        <v>0.14639051427665076</v>
      </c>
    </row>
    <row r="1138" spans="1:10" ht="15.75">
      <c r="A1138" s="1">
        <v>2004</v>
      </c>
      <c r="B1138" s="1" t="s">
        <v>148</v>
      </c>
      <c r="C1138" s="13">
        <v>13</v>
      </c>
      <c r="D1138" s="14">
        <v>1.2516486963353293</v>
      </c>
      <c r="E1138" s="15">
        <v>3.6781880251570524E-2</v>
      </c>
      <c r="F1138" s="12">
        <v>6.7500000000000004E-2</v>
      </c>
      <c r="G1138" s="15">
        <v>0.33229818677550477</v>
      </c>
      <c r="H1138" s="16">
        <v>0.59230769230769198</v>
      </c>
      <c r="I1138" s="16">
        <v>1.4979885367276486</v>
      </c>
      <c r="J1138" s="15">
        <v>0.10735287685826865</v>
      </c>
    </row>
    <row r="1139" spans="1:10" ht="15.75">
      <c r="A1139" s="1">
        <v>2005</v>
      </c>
      <c r="B1139" s="1" t="s">
        <v>148</v>
      </c>
      <c r="C1139" s="13">
        <v>11</v>
      </c>
      <c r="D1139" s="14">
        <v>1.3275200786392567</v>
      </c>
      <c r="E1139" s="15">
        <v>7.7269060977598683E-2</v>
      </c>
      <c r="F1139" s="12">
        <v>8.785714285714287E-2</v>
      </c>
      <c r="G1139" s="15">
        <v>0.62464330559005354</v>
      </c>
      <c r="H1139" s="16">
        <v>0.6636363636363638</v>
      </c>
      <c r="I1139" s="16">
        <v>1.5156130211875549</v>
      </c>
      <c r="J1139" s="15">
        <v>0.10988322271352921</v>
      </c>
    </row>
    <row r="1140" spans="1:10" ht="15.75">
      <c r="A1140" s="1">
        <v>2006</v>
      </c>
      <c r="B1140" s="1" t="s">
        <v>148</v>
      </c>
      <c r="C1140" s="13">
        <v>11</v>
      </c>
      <c r="D1140" s="14">
        <v>1.5230580952150252</v>
      </c>
      <c r="E1140" s="15">
        <v>8.5979570149542967E-2</v>
      </c>
      <c r="F1140" s="12">
        <v>8.6428570999999996E-2</v>
      </c>
      <c r="G1140" s="15">
        <v>0.62773781288712094</v>
      </c>
      <c r="H1140" s="16">
        <v>0.79090909099999995</v>
      </c>
      <c r="I1140" s="16">
        <v>1.7111642739862221</v>
      </c>
      <c r="J1140" s="15">
        <v>0.1120809325608509</v>
      </c>
    </row>
    <row r="1141" spans="1:10" ht="15.75">
      <c r="A1141" s="1">
        <v>2007</v>
      </c>
      <c r="B1141" s="1" t="s">
        <v>148</v>
      </c>
      <c r="C1141" s="13">
        <v>10</v>
      </c>
      <c r="D1141" s="14">
        <v>1.5660827224630742</v>
      </c>
      <c r="E1141" s="15">
        <v>8.6340201116564999E-2</v>
      </c>
      <c r="F1141" s="12">
        <v>8.083333333333334E-2</v>
      </c>
      <c r="G1141" s="15">
        <v>0.67858766738420206</v>
      </c>
      <c r="H1141" s="16">
        <v>0.70428571428571429</v>
      </c>
      <c r="I1141" s="16">
        <v>1.7322604119546074</v>
      </c>
      <c r="J1141" s="15">
        <v>0.12174108183179601</v>
      </c>
    </row>
    <row r="1142" spans="1:10" ht="15.75">
      <c r="A1142" s="1">
        <v>2008</v>
      </c>
      <c r="B1142" s="1" t="s">
        <v>148</v>
      </c>
      <c r="C1142" s="13">
        <v>11</v>
      </c>
      <c r="D1142" s="14">
        <v>1.3947969083229952</v>
      </c>
      <c r="E1142" s="15">
        <v>6.001885253899443E-2</v>
      </c>
      <c r="F1142" s="12">
        <v>4.7E-2</v>
      </c>
      <c r="G1142" s="15">
        <v>0.32092009464870769</v>
      </c>
      <c r="H1142" s="16">
        <v>0.71250000000000002</v>
      </c>
      <c r="I1142" s="16">
        <v>1.547397931447847</v>
      </c>
      <c r="J1142" s="15">
        <v>0.1240820814021968</v>
      </c>
    </row>
    <row r="1143" spans="1:10" ht="15.75">
      <c r="A1143" s="1">
        <v>2009</v>
      </c>
      <c r="B1143" s="1" t="s">
        <v>148</v>
      </c>
      <c r="C1143" s="13">
        <v>12</v>
      </c>
      <c r="D1143" s="14">
        <v>1.7521433060885556</v>
      </c>
      <c r="E1143" s="15">
        <v>0.11763950250262648</v>
      </c>
      <c r="F1143" s="12">
        <v>3.2000000000000001E-2</v>
      </c>
      <c r="G1143" s="15">
        <v>0.64105890620014894</v>
      </c>
      <c r="H1143" s="16">
        <v>0.78125</v>
      </c>
      <c r="I1143" s="16">
        <v>2.033978963125501</v>
      </c>
      <c r="J1143" s="15">
        <v>0.15159667504261709</v>
      </c>
    </row>
    <row r="1144" spans="1:10" ht="15.75">
      <c r="A1144" s="1">
        <v>2010</v>
      </c>
      <c r="B1144" s="1" t="s">
        <v>148</v>
      </c>
      <c r="C1144" s="13">
        <v>12</v>
      </c>
      <c r="D1144" s="14">
        <v>1.8465309399415231</v>
      </c>
      <c r="E1144" s="15">
        <v>0.11207460576139577</v>
      </c>
      <c r="F1144" s="12">
        <v>9.7500000000000003E-2</v>
      </c>
      <c r="G1144" s="15">
        <v>0.70735774180467803</v>
      </c>
      <c r="H1144" s="16">
        <v>0.73333333333333328</v>
      </c>
      <c r="I1144" s="16">
        <v>2.1903681158030963</v>
      </c>
      <c r="J1144" s="15">
        <v>0.15162995571705892</v>
      </c>
    </row>
    <row r="1145" spans="1:10" ht="15.75">
      <c r="A1145" s="1">
        <v>2011</v>
      </c>
      <c r="B1145" s="1" t="s">
        <v>148</v>
      </c>
      <c r="C1145" s="13">
        <v>11</v>
      </c>
      <c r="D1145" s="14">
        <v>2.0497260137491282</v>
      </c>
      <c r="E1145" s="15">
        <v>8.4569869261510194E-2</v>
      </c>
      <c r="F1145" s="12">
        <v>0.10285714289999999</v>
      </c>
      <c r="G1145" s="15">
        <v>0.67560617833869496</v>
      </c>
      <c r="H1145" s="16">
        <v>0.85375000000000001</v>
      </c>
      <c r="I1145" s="16">
        <v>2.3569863726434415</v>
      </c>
      <c r="J1145" s="15">
        <v>0.15242189690367861</v>
      </c>
    </row>
    <row r="1146" spans="1:10" ht="15.75">
      <c r="A1146" s="1">
        <v>2000</v>
      </c>
      <c r="B1146" s="1" t="s">
        <v>149</v>
      </c>
      <c r="C1146" s="13">
        <v>17</v>
      </c>
      <c r="D1146" s="14">
        <v>2.0820742628374513</v>
      </c>
      <c r="E1146" s="15">
        <v>8.58026076695311E-2</v>
      </c>
      <c r="F1146" s="12">
        <v>0.10766999999999999</v>
      </c>
      <c r="G1146" s="15">
        <v>0.39630571644422063</v>
      </c>
      <c r="H1146" s="16">
        <v>1.0531250000000001</v>
      </c>
      <c r="I1146" s="16">
        <v>2.3632059421853167</v>
      </c>
      <c r="J1146" s="15">
        <v>0.11779613504571745</v>
      </c>
    </row>
    <row r="1147" spans="1:10" ht="15.75">
      <c r="A1147" s="1">
        <v>2001</v>
      </c>
      <c r="B1147" s="1" t="s">
        <v>149</v>
      </c>
      <c r="C1147" s="13">
        <v>21</v>
      </c>
      <c r="D1147" s="14">
        <v>2.1501686204672299</v>
      </c>
      <c r="E1147" s="15">
        <v>3.8127155958156897E-2</v>
      </c>
      <c r="F1147" s="12">
        <v>9.8522222222222205E-2</v>
      </c>
      <c r="G1147" s="15">
        <v>0.201428631322978</v>
      </c>
      <c r="H1147" s="16">
        <v>0.84133333333333304</v>
      </c>
      <c r="I1147" s="16">
        <v>2.42791562666517</v>
      </c>
      <c r="J1147" s="15">
        <v>0.122352263033912</v>
      </c>
    </row>
    <row r="1148" spans="1:10" ht="15.75">
      <c r="A1148" s="1">
        <v>2002</v>
      </c>
      <c r="B1148" s="1" t="s">
        <v>149</v>
      </c>
      <c r="C1148" s="13">
        <v>25</v>
      </c>
      <c r="D1148" s="14">
        <v>1.9008451057826619</v>
      </c>
      <c r="E1148" s="15">
        <v>3.19335712418422E-2</v>
      </c>
      <c r="F1148" s="12">
        <v>0.12242727272727275</v>
      </c>
      <c r="G1148" s="15">
        <v>0.23204229470571358</v>
      </c>
      <c r="H1148" s="16">
        <v>0.82777777777777772</v>
      </c>
      <c r="I1148" s="16">
        <v>2.1589263380806756</v>
      </c>
      <c r="J1148" s="15">
        <v>0.11047426579347439</v>
      </c>
    </row>
    <row r="1149" spans="1:10" ht="15.75">
      <c r="A1149" s="1">
        <v>2003</v>
      </c>
      <c r="B1149" s="1" t="s">
        <v>149</v>
      </c>
      <c r="C1149" s="13">
        <v>21</v>
      </c>
      <c r="D1149" s="14">
        <v>2.4326318140429848</v>
      </c>
      <c r="E1149" s="15">
        <v>7.6114556668441941E-2</v>
      </c>
      <c r="F1149" s="12">
        <v>0.128</v>
      </c>
      <c r="G1149" s="15">
        <v>0.43673014763693546</v>
      </c>
      <c r="H1149" s="16">
        <v>0.7653333333333332</v>
      </c>
      <c r="I1149" s="16">
        <v>2.6758534196917894</v>
      </c>
      <c r="J1149" s="15">
        <v>0.11927153623144984</v>
      </c>
    </row>
    <row r="1150" spans="1:10" ht="15.75">
      <c r="A1150" s="1">
        <v>2004</v>
      </c>
      <c r="B1150" s="1" t="s">
        <v>149</v>
      </c>
      <c r="C1150" s="13">
        <v>23</v>
      </c>
      <c r="D1150" s="14">
        <v>2.7106728627664718</v>
      </c>
      <c r="E1150" s="15">
        <v>1.6395313830933223E-2</v>
      </c>
      <c r="F1150" s="12">
        <v>0.13900000000000001</v>
      </c>
      <c r="G1150" s="15">
        <v>0.19367865691814171</v>
      </c>
      <c r="H1150" s="16">
        <v>0.72391304347826102</v>
      </c>
      <c r="I1150" s="16">
        <v>2.9516244786843795</v>
      </c>
      <c r="J1150" s="15">
        <v>0.12572116113122528</v>
      </c>
    </row>
    <row r="1151" spans="1:10" ht="15.75">
      <c r="A1151" s="1">
        <v>2005</v>
      </c>
      <c r="B1151" s="1" t="s">
        <v>149</v>
      </c>
      <c r="C1151" s="13">
        <v>20</v>
      </c>
      <c r="D1151" s="14">
        <v>1.493452262785715</v>
      </c>
      <c r="E1151" s="15">
        <v>7.21038328050876E-2</v>
      </c>
      <c r="F1151" s="12">
        <v>0.11444444444444445</v>
      </c>
      <c r="G1151" s="15">
        <v>0.28571970595209861</v>
      </c>
      <c r="H1151" s="16">
        <v>0.81749999999999989</v>
      </c>
      <c r="I1151" s="16">
        <v>1.6962199053949523</v>
      </c>
      <c r="J1151" s="15">
        <v>8.4647795791745695E-2</v>
      </c>
    </row>
    <row r="1152" spans="1:10" ht="15.75">
      <c r="A1152" s="1">
        <v>2006</v>
      </c>
      <c r="B1152" s="1" t="s">
        <v>149</v>
      </c>
      <c r="C1152" s="13">
        <v>21</v>
      </c>
      <c r="D1152" s="14">
        <v>1.4864159013390703</v>
      </c>
      <c r="E1152" s="15">
        <v>3.9542369793081844E-2</v>
      </c>
      <c r="F1152" s="12">
        <v>0.17019230799999999</v>
      </c>
      <c r="G1152" s="15">
        <v>0.29061766751680962</v>
      </c>
      <c r="H1152" s="16">
        <v>0.82777777799999996</v>
      </c>
      <c r="I1152" s="16">
        <v>1.6681126110430937</v>
      </c>
      <c r="J1152" s="15">
        <v>7.9507172576711235E-2</v>
      </c>
    </row>
    <row r="1153" spans="1:10" ht="15.75">
      <c r="A1153" s="1">
        <v>2007</v>
      </c>
      <c r="B1153" s="1" t="s">
        <v>149</v>
      </c>
      <c r="C1153" s="13">
        <v>20</v>
      </c>
      <c r="D1153" s="14">
        <v>1.6124762075088461</v>
      </c>
      <c r="E1153" s="15">
        <v>6.4555894789284737E-2</v>
      </c>
      <c r="F1153" s="12">
        <v>0.11347500000000002</v>
      </c>
      <c r="G1153" s="15">
        <v>0.45684870352250501</v>
      </c>
      <c r="H1153" s="16">
        <v>0.88230769230769235</v>
      </c>
      <c r="I1153" s="16">
        <v>1.7943179060052885</v>
      </c>
      <c r="J1153" s="15">
        <v>6.6249836071332779E-2</v>
      </c>
    </row>
    <row r="1154" spans="1:10" ht="15.75">
      <c r="A1154" s="1">
        <v>2008</v>
      </c>
      <c r="B1154" s="1" t="s">
        <v>149</v>
      </c>
      <c r="C1154" s="13">
        <v>22</v>
      </c>
      <c r="D1154" s="14">
        <v>0.76108006583662957</v>
      </c>
      <c r="E1154" s="15">
        <v>6.0799331014892884E-2</v>
      </c>
      <c r="F1154" s="12">
        <v>0.105</v>
      </c>
      <c r="G1154" s="15">
        <v>0.33005920205920197</v>
      </c>
      <c r="H1154" s="16">
        <v>0.95263157894736827</v>
      </c>
      <c r="I1154" s="16">
        <v>0.97662534179298643</v>
      </c>
      <c r="J1154" s="15">
        <v>6.3270833192598699E-2</v>
      </c>
    </row>
    <row r="1155" spans="1:10" ht="15.75">
      <c r="A1155" s="1">
        <v>2009</v>
      </c>
      <c r="B1155" s="1" t="s">
        <v>149</v>
      </c>
      <c r="C1155" s="13">
        <v>19</v>
      </c>
      <c r="D1155" s="14">
        <v>1.1615080931701538</v>
      </c>
      <c r="E1155" s="15">
        <v>5.2404921700223719E-2</v>
      </c>
      <c r="F1155" s="12">
        <v>0.10150000000000001</v>
      </c>
      <c r="G1155" s="15">
        <v>0.31938477526481529</v>
      </c>
      <c r="H1155" s="16">
        <v>1.2276923076923076</v>
      </c>
      <c r="I1155" s="16">
        <v>1.3662126595604684</v>
      </c>
      <c r="J1155" s="15">
        <v>6.7707510461902876E-2</v>
      </c>
    </row>
    <row r="1156" spans="1:10" ht="15.75">
      <c r="A1156" s="1">
        <v>2010</v>
      </c>
      <c r="B1156" s="1" t="s">
        <v>149</v>
      </c>
      <c r="C1156" s="13">
        <v>15</v>
      </c>
      <c r="D1156" s="14">
        <v>1.3483437149431174</v>
      </c>
      <c r="E1156" s="15">
        <v>6.5025148312721714E-2</v>
      </c>
      <c r="F1156" s="12">
        <v>0.1305</v>
      </c>
      <c r="G1156" s="15">
        <v>0.3677612219959267</v>
      </c>
      <c r="H1156" s="16">
        <v>1.2692307692307692</v>
      </c>
      <c r="I1156" s="16">
        <v>1.4937491367374236</v>
      </c>
      <c r="J1156" s="15">
        <v>6.9616293445268318E-2</v>
      </c>
    </row>
    <row r="1157" spans="1:10" ht="15.75">
      <c r="A1157" s="1">
        <v>2011</v>
      </c>
      <c r="B1157" s="1" t="s">
        <v>149</v>
      </c>
      <c r="C1157" s="13">
        <v>15</v>
      </c>
      <c r="D1157" s="14">
        <v>1.3161537144587994</v>
      </c>
      <c r="E1157" s="15">
        <v>7.3745933915425443E-2</v>
      </c>
      <c r="F1157" s="12">
        <v>0.14055555559999999</v>
      </c>
      <c r="G1157" s="15">
        <v>0.25044657234994278</v>
      </c>
      <c r="H1157" s="16">
        <v>1.301428571</v>
      </c>
      <c r="I1157" s="16">
        <v>1.4836632294259413</v>
      </c>
      <c r="J1157" s="15">
        <v>7.2377433098916144E-2</v>
      </c>
    </row>
    <row r="1158" spans="1:10" ht="15.75">
      <c r="A1158" s="1">
        <v>2002</v>
      </c>
      <c r="B1158" s="1" t="s">
        <v>150</v>
      </c>
      <c r="C1158" s="13">
        <v>41</v>
      </c>
      <c r="D1158" s="14">
        <v>0.37811546040700278</v>
      </c>
      <c r="E1158" s="15">
        <v>2.5119458230733982E-4</v>
      </c>
      <c r="F1158" s="12">
        <v>0.14046956521739132</v>
      </c>
      <c r="G1158" s="15">
        <v>10.114461290322581</v>
      </c>
      <c r="H1158" s="16">
        <v>0.86166666666666669</v>
      </c>
      <c r="I1158" s="16">
        <v>0.70257888399766599</v>
      </c>
      <c r="J1158" s="15">
        <v>5.5281522102892895E-2</v>
      </c>
    </row>
    <row r="1159" spans="1:10" ht="15.75">
      <c r="A1159" s="1">
        <v>2003</v>
      </c>
      <c r="B1159" s="1" t="s">
        <v>150</v>
      </c>
      <c r="C1159" s="13">
        <v>39</v>
      </c>
      <c r="D1159" s="14">
        <v>0.58723725502621593</v>
      </c>
      <c r="E1159" s="15">
        <v>1.3282931116664419E-2</v>
      </c>
      <c r="F1159" s="12">
        <v>0.16435454545454548</v>
      </c>
      <c r="G1159" s="15">
        <v>0.11985301571211354</v>
      </c>
      <c r="H1159" s="16">
        <v>0.9178571428571427</v>
      </c>
      <c r="I1159" s="16">
        <v>0.86061050235984871</v>
      </c>
      <c r="J1159" s="15">
        <v>8.8081227534598724E-2</v>
      </c>
    </row>
    <row r="1160" spans="1:10" ht="15.75">
      <c r="A1160" s="1">
        <v>2004</v>
      </c>
      <c r="B1160" s="1" t="s">
        <v>150</v>
      </c>
      <c r="C1160" s="13">
        <v>36</v>
      </c>
      <c r="D1160" s="14">
        <v>0.77668393410286729</v>
      </c>
      <c r="E1160" s="15">
        <v>8.2969871356004428E-3</v>
      </c>
      <c r="F1160" s="12">
        <v>0.194636363636364</v>
      </c>
      <c r="G1160" s="15">
        <v>5.8435652569349711E-2</v>
      </c>
      <c r="H1160" s="16">
        <v>0.780555555555555</v>
      </c>
      <c r="I1160" s="16">
        <v>0.99642243298495248</v>
      </c>
      <c r="J1160" s="15">
        <v>8.1684196796321648E-2</v>
      </c>
    </row>
    <row r="1161" spans="1:10" ht="15.75">
      <c r="A1161" s="1">
        <v>2005</v>
      </c>
      <c r="B1161" s="1" t="s">
        <v>150</v>
      </c>
      <c r="C1161" s="13">
        <v>37</v>
      </c>
      <c r="D1161" s="14">
        <v>0.76202704319731973</v>
      </c>
      <c r="E1161" s="15">
        <v>3.2181404810338654E-2</v>
      </c>
      <c r="F1161" s="12">
        <v>0.1694272727272727</v>
      </c>
      <c r="G1161" s="15">
        <v>0.10459437963944855</v>
      </c>
      <c r="H1161" s="16">
        <v>0.87702702702702706</v>
      </c>
      <c r="I1161" s="16">
        <v>0.97851382074907289</v>
      </c>
      <c r="J1161" s="15">
        <v>5.1647622407610408E-2</v>
      </c>
    </row>
    <row r="1162" spans="1:10" ht="15.75">
      <c r="A1162" s="1">
        <v>2006</v>
      </c>
      <c r="B1162" s="1" t="s">
        <v>150</v>
      </c>
      <c r="C1162" s="13">
        <v>38</v>
      </c>
      <c r="D1162" s="14">
        <v>0.67424677247620945</v>
      </c>
      <c r="E1162" s="15">
        <v>4.8098838756904239E-2</v>
      </c>
      <c r="F1162" s="12">
        <v>0.14960869600000001</v>
      </c>
      <c r="G1162" s="15">
        <v>0.1004406266690404</v>
      </c>
      <c r="H1162" s="16">
        <v>0.98285714300000004</v>
      </c>
      <c r="I1162" s="16">
        <v>0.8966256571504625</v>
      </c>
      <c r="J1162" s="15">
        <v>5.7706010160877091E-2</v>
      </c>
    </row>
    <row r="1163" spans="1:10" ht="15.75">
      <c r="A1163" s="1">
        <v>2007</v>
      </c>
      <c r="B1163" s="1" t="s">
        <v>150</v>
      </c>
      <c r="C1163" s="13">
        <v>31</v>
      </c>
      <c r="D1163" s="14">
        <v>0.51365408238647881</v>
      </c>
      <c r="E1163" s="15">
        <v>3.4044192943350524E-2</v>
      </c>
      <c r="F1163" s="12">
        <v>9.6742105263157879E-2</v>
      </c>
      <c r="G1163" s="15">
        <v>0.12757537071589906</v>
      </c>
      <c r="H1163" s="16">
        <v>1.0419354838709678</v>
      </c>
      <c r="I1163" s="16">
        <v>0.73347554783452895</v>
      </c>
      <c r="J1163" s="15">
        <v>5.3211239969939102E-2</v>
      </c>
    </row>
    <row r="1164" spans="1:10" ht="15.75">
      <c r="A1164" s="1">
        <v>2008</v>
      </c>
      <c r="B1164" s="1" t="s">
        <v>150</v>
      </c>
      <c r="C1164" s="13">
        <v>32</v>
      </c>
      <c r="D1164" s="14">
        <v>0.34735252109043457</v>
      </c>
      <c r="E1164" s="15">
        <v>1.9025061909801785E-2</v>
      </c>
      <c r="F1164" s="12">
        <v>0.12058333333333332</v>
      </c>
      <c r="G1164" s="15">
        <v>0.16190043870338777</v>
      </c>
      <c r="H1164" s="16">
        <v>1.1671875</v>
      </c>
      <c r="I1164" s="16">
        <v>0.74856400086314079</v>
      </c>
      <c r="J1164" s="15">
        <v>5.4858913024863259E-2</v>
      </c>
    </row>
    <row r="1165" spans="1:10" ht="15.75">
      <c r="A1165" s="1">
        <v>2009</v>
      </c>
      <c r="B1165" s="1" t="s">
        <v>150</v>
      </c>
      <c r="C1165" s="13">
        <v>33</v>
      </c>
      <c r="D1165" s="14">
        <v>0.49474129725262683</v>
      </c>
      <c r="E1165" s="15">
        <v>-2.4005848393448322E-2</v>
      </c>
      <c r="F1165" s="12">
        <v>0.112848</v>
      </c>
      <c r="G1165" s="15" t="s">
        <v>12</v>
      </c>
      <c r="H1165" s="16">
        <v>1.3016666666666665</v>
      </c>
      <c r="I1165" s="16">
        <v>0.87241602553486208</v>
      </c>
      <c r="J1165" s="15">
        <v>4.1793027262948493E-2</v>
      </c>
    </row>
    <row r="1166" spans="1:10" ht="15.75">
      <c r="A1166" s="1">
        <v>2010</v>
      </c>
      <c r="B1166" s="1" t="s">
        <v>150</v>
      </c>
      <c r="C1166" s="13">
        <v>33</v>
      </c>
      <c r="D1166" s="14">
        <v>0.74570458682334351</v>
      </c>
      <c r="E1166" s="15">
        <v>1.7295882512161749E-2</v>
      </c>
      <c r="F1166" s="12">
        <v>0.16134999999999999</v>
      </c>
      <c r="G1166" s="15" t="s">
        <v>12</v>
      </c>
      <c r="H1166" s="16">
        <v>1.1982142857142857</v>
      </c>
      <c r="I1166" s="16">
        <v>1.0000769809559047</v>
      </c>
      <c r="J1166" s="15">
        <v>1.0579715220128284E-2</v>
      </c>
    </row>
    <row r="1167" spans="1:10" ht="15.75">
      <c r="A1167" s="1">
        <v>2011</v>
      </c>
      <c r="B1167" s="1" t="s">
        <v>150</v>
      </c>
      <c r="C1167" s="13">
        <v>36</v>
      </c>
      <c r="D1167" s="14">
        <v>1.0471149742294283</v>
      </c>
      <c r="E1167" s="15">
        <v>2.7386783889005634E-2</v>
      </c>
      <c r="F1167" s="12">
        <v>0.19387222220000003</v>
      </c>
      <c r="G1167" s="15">
        <v>0.41073507074790638</v>
      </c>
      <c r="H1167" s="16">
        <v>1.244074074</v>
      </c>
      <c r="I1167" s="16">
        <v>1.2763593191109532</v>
      </c>
      <c r="J1167" s="15">
        <v>4.1987818221603086E-2</v>
      </c>
    </row>
    <row r="1168" spans="1:10" ht="15.75">
      <c r="A1168" s="1">
        <v>2000</v>
      </c>
      <c r="B1168" s="1" t="s">
        <v>151</v>
      </c>
      <c r="C1168" s="13">
        <v>45</v>
      </c>
      <c r="D1168" s="14">
        <v>0.32812698786665095</v>
      </c>
      <c r="E1168" s="15">
        <v>5.2576275179644243E-2</v>
      </c>
      <c r="F1168" s="12">
        <v>0.14063124999999999</v>
      </c>
      <c r="G1168" s="15">
        <v>0.22363327294835844</v>
      </c>
      <c r="H1168" s="16">
        <v>0.85595238095238102</v>
      </c>
      <c r="I1168" s="16">
        <v>0.64212510307456705</v>
      </c>
      <c r="J1168" s="15">
        <v>0.10214287791259277</v>
      </c>
    </row>
    <row r="1169" spans="1:10" ht="15.75">
      <c r="A1169" s="1">
        <v>2001</v>
      </c>
      <c r="B1169" s="1" t="s">
        <v>151</v>
      </c>
      <c r="C1169" s="13">
        <v>43</v>
      </c>
      <c r="D1169" s="14">
        <v>1.0196574330938299</v>
      </c>
      <c r="E1169" s="15">
        <v>1.6862332447934201E-2</v>
      </c>
      <c r="F1169" s="12">
        <v>0.126248148148148</v>
      </c>
      <c r="G1169" s="15">
        <v>0.15002458656978199</v>
      </c>
      <c r="H1169" s="16">
        <v>0.84210526315789502</v>
      </c>
      <c r="I1169" s="16">
        <v>1.28667930773757</v>
      </c>
      <c r="J1169" s="15">
        <v>8.4358261302407506E-2</v>
      </c>
    </row>
    <row r="1170" spans="1:10" ht="15.75">
      <c r="A1170" s="1">
        <v>2000</v>
      </c>
      <c r="B1170" s="1" t="s">
        <v>152</v>
      </c>
      <c r="C1170" s="13">
        <v>2</v>
      </c>
      <c r="D1170" s="14">
        <v>2.4118978658536583</v>
      </c>
      <c r="E1170" s="15">
        <v>8.4298780487804884E-2</v>
      </c>
      <c r="F1170" s="12">
        <v>0.105</v>
      </c>
      <c r="G1170" s="15">
        <v>0</v>
      </c>
      <c r="H1170" s="16">
        <v>1.385</v>
      </c>
      <c r="I1170" s="16">
        <v>5.7029115853658539</v>
      </c>
      <c r="J1170" s="15">
        <v>0.67240505228658543</v>
      </c>
    </row>
    <row r="1171" spans="1:10" ht="15.75">
      <c r="A1171" s="1">
        <v>2001</v>
      </c>
      <c r="B1171" s="1" t="s">
        <v>152</v>
      </c>
      <c r="C1171" s="13">
        <v>7</v>
      </c>
      <c r="D1171" s="14">
        <v>0.41931719879909801</v>
      </c>
      <c r="E1171" s="15">
        <v>9.3622609079138594E-3</v>
      </c>
      <c r="F1171" s="12">
        <v>0.13500000000000001</v>
      </c>
      <c r="G1171" s="15">
        <v>0.18852404999122599</v>
      </c>
      <c r="H1171" s="16">
        <v>0.8</v>
      </c>
      <c r="I1171" s="16">
        <v>0.68097567663837799</v>
      </c>
      <c r="J1171" s="15">
        <v>0.10458639571935099</v>
      </c>
    </row>
    <row r="1172" spans="1:10" ht="15.75">
      <c r="A1172" s="1">
        <v>2002</v>
      </c>
      <c r="B1172" s="1" t="s">
        <v>152</v>
      </c>
      <c r="C1172" s="13">
        <v>6</v>
      </c>
      <c r="D1172" s="14">
        <v>0.68507229358326904</v>
      </c>
      <c r="E1172" s="15">
        <v>7.9123111613800257E-3</v>
      </c>
      <c r="F1172" s="12">
        <v>7.4999999999999997E-2</v>
      </c>
      <c r="G1172" s="15">
        <v>0.2854961405366564</v>
      </c>
      <c r="H1172" s="16">
        <v>0.85250000000000004</v>
      </c>
      <c r="I1172" s="16">
        <v>0.93456332082213689</v>
      </c>
      <c r="J1172" s="15">
        <v>9.9236092900157793E-2</v>
      </c>
    </row>
    <row r="1173" spans="1:10" ht="15.75">
      <c r="A1173" s="1">
        <v>2003</v>
      </c>
      <c r="B1173" s="1" t="s">
        <v>152</v>
      </c>
      <c r="C1173" s="13">
        <v>6</v>
      </c>
      <c r="D1173" s="14">
        <v>0.86120253113711032</v>
      </c>
      <c r="E1173" s="15">
        <v>1.2630245642411273E-2</v>
      </c>
      <c r="F1173" s="12">
        <v>7.4999999999999997E-2</v>
      </c>
      <c r="G1173" s="15">
        <v>0.42754562772690968</v>
      </c>
      <c r="H1173" s="16">
        <v>0.87</v>
      </c>
      <c r="I1173" s="16">
        <v>1.4292944575809592</v>
      </c>
      <c r="J1173" s="15">
        <v>0.19882127559723531</v>
      </c>
    </row>
    <row r="1174" spans="1:10" ht="15.75">
      <c r="A1174" s="1">
        <v>2004</v>
      </c>
      <c r="B1174" s="1" t="s">
        <v>152</v>
      </c>
      <c r="C1174" s="13">
        <v>6</v>
      </c>
      <c r="D1174" s="14">
        <v>1.1516850048279232</v>
      </c>
      <c r="E1174" s="15">
        <v>1.5069081025665478E-2</v>
      </c>
      <c r="F1174" s="12">
        <v>0.1</v>
      </c>
      <c r="G1174" s="15">
        <v>0.3805047025772566</v>
      </c>
      <c r="H1174" s="16">
        <v>0.84799999999999998</v>
      </c>
      <c r="I1174" s="16">
        <v>1.7803390275012814</v>
      </c>
      <c r="J1174" s="15">
        <v>0.12041937770566714</v>
      </c>
    </row>
    <row r="1175" spans="1:10" ht="15.75">
      <c r="A1175" s="1">
        <v>2005</v>
      </c>
      <c r="B1175" s="1" t="s">
        <v>152</v>
      </c>
      <c r="C1175" s="13">
        <v>5</v>
      </c>
      <c r="D1175" s="14">
        <v>1.3337894391803817</v>
      </c>
      <c r="E1175" s="15">
        <v>5.6634624913289078E-2</v>
      </c>
      <c r="F1175" s="12">
        <v>9.01E-2</v>
      </c>
      <c r="G1175" s="15">
        <v>0.6581100110011</v>
      </c>
      <c r="H1175" s="16">
        <v>0.94750000000000001</v>
      </c>
      <c r="I1175" s="16">
        <v>2.5454784537630637</v>
      </c>
      <c r="J1175" s="15">
        <v>0.14206826857848578</v>
      </c>
    </row>
    <row r="1176" spans="1:10" ht="15.75">
      <c r="A1176" s="1">
        <v>2006</v>
      </c>
      <c r="B1176" s="1" t="s">
        <v>152</v>
      </c>
      <c r="C1176" s="13">
        <v>6</v>
      </c>
      <c r="D1176" s="14">
        <v>2.3359015801779468</v>
      </c>
      <c r="E1176" s="15">
        <v>8.288872848243288E-2</v>
      </c>
      <c r="F1176" s="12">
        <v>0.14249999999999999</v>
      </c>
      <c r="G1176" s="15">
        <v>0.57359271115488797</v>
      </c>
      <c r="H1176" s="16">
        <v>0.996</v>
      </c>
      <c r="I1176" s="16">
        <v>3.6612228725657885</v>
      </c>
      <c r="J1176" s="15">
        <v>0.16526780693426649</v>
      </c>
    </row>
    <row r="1177" spans="1:10" ht="15.75">
      <c r="A1177" s="1">
        <v>2007</v>
      </c>
      <c r="B1177" s="1" t="s">
        <v>152</v>
      </c>
      <c r="C1177" s="13">
        <v>5</v>
      </c>
      <c r="D1177" s="14">
        <v>10.460732984293193</v>
      </c>
      <c r="E1177" s="15">
        <v>0.24607329842931935</v>
      </c>
      <c r="F1177" s="12">
        <v>0.17499999999999999</v>
      </c>
      <c r="G1177" s="15">
        <v>0</v>
      </c>
      <c r="H1177" s="16">
        <v>1.042</v>
      </c>
      <c r="I1177" s="16">
        <v>10.130890052356021</v>
      </c>
      <c r="J1177" s="15">
        <v>0.18848167539267013</v>
      </c>
    </row>
    <row r="1178" spans="1:10" ht="15.75">
      <c r="A1178" s="1">
        <v>2008</v>
      </c>
      <c r="B1178" s="1" t="s">
        <v>152</v>
      </c>
      <c r="C1178" s="13">
        <v>4</v>
      </c>
      <c r="D1178" s="14">
        <v>0.58119225892156279</v>
      </c>
      <c r="E1178" s="15">
        <v>2.3146750397520275E-4</v>
      </c>
      <c r="F1178" s="12">
        <v>0.2</v>
      </c>
      <c r="G1178" s="15">
        <v>0</v>
      </c>
      <c r="H1178" s="16">
        <v>1.2475000000000001</v>
      </c>
      <c r="I1178" s="16">
        <v>1.2376718394621902</v>
      </c>
      <c r="J1178" s="15">
        <v>8.5937066476460766E-2</v>
      </c>
    </row>
    <row r="1179" spans="1:10" ht="15.75">
      <c r="A1179" s="1">
        <v>2009</v>
      </c>
      <c r="B1179" s="1" t="s">
        <v>152</v>
      </c>
      <c r="C1179" s="13">
        <v>5</v>
      </c>
      <c r="D1179" s="14">
        <v>0.91269512511257866</v>
      </c>
      <c r="E1179" s="15">
        <v>2.405240216685419E-4</v>
      </c>
      <c r="F1179" s="12">
        <v>0.09</v>
      </c>
      <c r="G1179" s="15" t="s">
        <v>12</v>
      </c>
      <c r="H1179" s="16">
        <v>1.0680000000000001</v>
      </c>
      <c r="I1179" s="16">
        <v>1.7487486069650413</v>
      </c>
      <c r="J1179" s="15">
        <v>-2.8610955869187078E-3</v>
      </c>
    </row>
    <row r="1180" spans="1:10" ht="15.75">
      <c r="A1180" s="1">
        <v>2010</v>
      </c>
      <c r="B1180" s="1" t="s">
        <v>152</v>
      </c>
      <c r="C1180" s="13">
        <v>4</v>
      </c>
      <c r="D1180" s="14">
        <v>0.79031318896237834</v>
      </c>
      <c r="E1180" s="15">
        <v>6.2940046938340091E-3</v>
      </c>
      <c r="F1180" s="12">
        <v>0</v>
      </c>
      <c r="G1180" s="15">
        <v>0</v>
      </c>
      <c r="H1180" s="16">
        <v>0.98749999999999993</v>
      </c>
      <c r="I1180" s="16">
        <v>1.6062335538012946</v>
      </c>
      <c r="J1180" s="15">
        <v>0.10111233047080577</v>
      </c>
    </row>
    <row r="1181" spans="1:10" ht="15.75">
      <c r="A1181" s="1">
        <v>2011</v>
      </c>
      <c r="B1181" s="1" t="s">
        <v>152</v>
      </c>
      <c r="C1181" s="13">
        <v>4</v>
      </c>
      <c r="D1181" s="14">
        <v>0.58185150181870171</v>
      </c>
      <c r="E1181" s="15">
        <v>5.5494226217894758E-3</v>
      </c>
      <c r="F1181" s="12">
        <v>3.9699999999999999E-2</v>
      </c>
      <c r="G1181" s="15">
        <v>3.2312823546812603E-3</v>
      </c>
      <c r="H1181" s="16">
        <v>0.96250000000000002</v>
      </c>
      <c r="I1181" s="16">
        <v>1.3860670775291073</v>
      </c>
      <c r="J1181" s="15">
        <v>7.812974156964278E-2</v>
      </c>
    </row>
    <row r="1182" spans="1:10" ht="15.75">
      <c r="A1182" s="1">
        <v>2000</v>
      </c>
      <c r="B1182" s="1" t="s">
        <v>153</v>
      </c>
      <c r="C1182" s="13">
        <v>13</v>
      </c>
      <c r="D1182" s="14">
        <v>1.9187254873894251</v>
      </c>
      <c r="E1182" s="15">
        <v>0.11308007214222324</v>
      </c>
      <c r="F1182" s="12">
        <v>8.4375000000000006E-2</v>
      </c>
      <c r="G1182" s="15">
        <v>0.48557650862068963</v>
      </c>
      <c r="H1182" s="16">
        <v>0.55416666666666659</v>
      </c>
      <c r="I1182" s="16">
        <v>3.4928573473419027</v>
      </c>
      <c r="J1182" s="15">
        <v>0.23462350147433514</v>
      </c>
    </row>
    <row r="1183" spans="1:10" ht="15.75">
      <c r="A1183" s="1">
        <v>2001</v>
      </c>
      <c r="B1183" s="1" t="s">
        <v>153</v>
      </c>
      <c r="C1183" s="13">
        <v>16</v>
      </c>
      <c r="D1183" s="14">
        <v>2.6283009322830102</v>
      </c>
      <c r="E1183" s="15">
        <v>6.1978752619787497E-2</v>
      </c>
      <c r="F1183" s="12">
        <v>8.3333333333333301E-2</v>
      </c>
      <c r="G1183" s="15">
        <v>0.332416333666334</v>
      </c>
      <c r="H1183" s="16">
        <v>0.488461538461538</v>
      </c>
      <c r="I1183" s="16">
        <v>4.4063308520633102</v>
      </c>
      <c r="J1183" s="15">
        <v>0.28009723566755801</v>
      </c>
    </row>
    <row r="1184" spans="1:10" ht="15.75">
      <c r="A1184" s="1">
        <v>2002</v>
      </c>
      <c r="B1184" s="1" t="s">
        <v>153</v>
      </c>
      <c r="C1184" s="13">
        <v>17</v>
      </c>
      <c r="D1184" s="14">
        <v>1.642026316226127</v>
      </c>
      <c r="E1184" s="15">
        <v>3.6769708132145286E-2</v>
      </c>
      <c r="F1184" s="12">
        <v>6.8181818181818177E-2</v>
      </c>
      <c r="G1184" s="15">
        <v>0.1569700814211695</v>
      </c>
      <c r="H1184" s="16">
        <v>0.55833333333333324</v>
      </c>
      <c r="I1184" s="16">
        <v>3.5047040669022849</v>
      </c>
      <c r="J1184" s="15">
        <v>0.31513711456900129</v>
      </c>
    </row>
    <row r="1185" spans="1:10" ht="15.75">
      <c r="A1185" s="1">
        <v>2003</v>
      </c>
      <c r="B1185" s="1" t="s">
        <v>153</v>
      </c>
      <c r="C1185" s="13">
        <v>16</v>
      </c>
      <c r="D1185" s="14">
        <v>2.3886014364043553</v>
      </c>
      <c r="E1185" s="15">
        <v>7.5372615645995816E-2</v>
      </c>
      <c r="F1185" s="12">
        <v>7.6249999999999998E-2</v>
      </c>
      <c r="G1185" s="15">
        <v>0.50765453005927186</v>
      </c>
      <c r="H1185" s="16">
        <v>0.56538461538461537</v>
      </c>
      <c r="I1185" s="16">
        <v>3.9259016140242484</v>
      </c>
      <c r="J1185" s="15">
        <v>0.32179752258861682</v>
      </c>
    </row>
    <row r="1186" spans="1:10" ht="15.75">
      <c r="A1186" s="1">
        <v>2004</v>
      </c>
      <c r="B1186" s="1" t="s">
        <v>153</v>
      </c>
      <c r="C1186" s="13">
        <v>17</v>
      </c>
      <c r="D1186" s="14">
        <v>2.5878408172264273</v>
      </c>
      <c r="E1186" s="15">
        <v>4.3947967957668845E-2</v>
      </c>
      <c r="F1186" s="12">
        <v>7.8537499999999996E-2</v>
      </c>
      <c r="G1186" s="15">
        <v>0.37923131546245342</v>
      </c>
      <c r="H1186" s="16">
        <v>0.60294117647058798</v>
      </c>
      <c r="I1186" s="16">
        <v>4.0998750643051372</v>
      </c>
      <c r="J1186" s="15">
        <v>0.2718288293148563</v>
      </c>
    </row>
    <row r="1187" spans="1:10" ht="15.75">
      <c r="A1187" s="1">
        <v>2005</v>
      </c>
      <c r="B1187" s="1" t="s">
        <v>153</v>
      </c>
      <c r="C1187" s="13">
        <v>16</v>
      </c>
      <c r="D1187" s="14">
        <v>3.0494696007415292</v>
      </c>
      <c r="E1187" s="15">
        <v>0.10710975316694704</v>
      </c>
      <c r="F1187" s="12">
        <v>0.11416666666666667</v>
      </c>
      <c r="G1187" s="15">
        <v>0.77207029990325704</v>
      </c>
      <c r="H1187" s="16">
        <v>0.64375000000000004</v>
      </c>
      <c r="I1187" s="16">
        <v>4.4997768546809018</v>
      </c>
      <c r="J1187" s="15">
        <v>0.23220740406903778</v>
      </c>
    </row>
    <row r="1188" spans="1:10" ht="15.75">
      <c r="A1188" s="1">
        <v>2006</v>
      </c>
      <c r="B1188" s="1" t="s">
        <v>153</v>
      </c>
      <c r="C1188" s="13">
        <v>16</v>
      </c>
      <c r="D1188" s="14">
        <v>3.1072011729814388</v>
      </c>
      <c r="E1188" s="15">
        <v>0.11463227698357159</v>
      </c>
      <c r="F1188" s="12">
        <v>0.11812499999999999</v>
      </c>
      <c r="G1188" s="15">
        <v>0.42036380036079368</v>
      </c>
      <c r="H1188" s="16">
        <v>0.72499999999999998</v>
      </c>
      <c r="I1188" s="16">
        <v>4.5927555066813284</v>
      </c>
      <c r="J1188" s="15">
        <v>0.2032584108100903</v>
      </c>
    </row>
    <row r="1189" spans="1:10" ht="15.75">
      <c r="A1189" s="1">
        <v>2007</v>
      </c>
      <c r="B1189" s="1" t="s">
        <v>153</v>
      </c>
      <c r="C1189" s="13">
        <v>15</v>
      </c>
      <c r="D1189" s="14">
        <v>2.8965517241379315</v>
      </c>
      <c r="E1189" s="15">
        <v>0.12571573991601986</v>
      </c>
      <c r="F1189" s="12">
        <v>0.10032999999999999</v>
      </c>
      <c r="G1189" s="15">
        <v>0.4450656392694064</v>
      </c>
      <c r="H1189" s="16">
        <v>0.79818181818181833</v>
      </c>
      <c r="I1189" s="16">
        <v>4.3263455910421174</v>
      </c>
      <c r="J1189" s="15">
        <v>0.1858125664842856</v>
      </c>
    </row>
    <row r="1190" spans="1:10" ht="15.75">
      <c r="A1190" s="1">
        <v>2008</v>
      </c>
      <c r="B1190" s="1" t="s">
        <v>153</v>
      </c>
      <c r="C1190" s="13">
        <v>15</v>
      </c>
      <c r="D1190" s="14">
        <v>2.0955823293172693</v>
      </c>
      <c r="E1190" s="15">
        <v>7.2620918456434438E-2</v>
      </c>
      <c r="F1190" s="12">
        <v>0.105</v>
      </c>
      <c r="G1190" s="15">
        <v>5.4829300567107735</v>
      </c>
      <c r="H1190" s="16">
        <v>0.86071428571428565</v>
      </c>
      <c r="I1190" s="16">
        <v>3.7971887550200805</v>
      </c>
      <c r="J1190" s="15">
        <v>0.22904463052208834</v>
      </c>
    </row>
    <row r="1191" spans="1:10" ht="15.75">
      <c r="A1191" s="1">
        <v>2009</v>
      </c>
      <c r="B1191" s="1" t="s">
        <v>153</v>
      </c>
      <c r="C1191" s="13">
        <v>15</v>
      </c>
      <c r="D1191" s="14">
        <v>2.0955665684436111</v>
      </c>
      <c r="E1191" s="15">
        <v>9.8077953388695419E-2</v>
      </c>
      <c r="F1191" s="12">
        <v>4.9777777777777782E-2</v>
      </c>
      <c r="G1191" s="15">
        <v>0.55269389663379809</v>
      </c>
      <c r="H1191" s="16">
        <v>0.81583333333333341</v>
      </c>
      <c r="I1191" s="16">
        <v>3.9083344495044199</v>
      </c>
      <c r="J1191" s="15">
        <v>0.16430507584382534</v>
      </c>
    </row>
    <row r="1192" spans="1:10" ht="15.75">
      <c r="A1192" s="1">
        <v>2010</v>
      </c>
      <c r="B1192" s="1" t="s">
        <v>153</v>
      </c>
      <c r="C1192" s="13">
        <v>11</v>
      </c>
      <c r="D1192" s="14">
        <v>2.3861107318405241</v>
      </c>
      <c r="E1192" s="15">
        <v>0.12156949754232656</v>
      </c>
      <c r="F1192" s="12">
        <v>0.20300000000000001</v>
      </c>
      <c r="G1192" s="15">
        <v>0.77055683042271905</v>
      </c>
      <c r="H1192" s="16">
        <v>0.70000000000000007</v>
      </c>
      <c r="I1192" s="16">
        <v>4.2867114964500264</v>
      </c>
      <c r="J1192" s="15">
        <v>0.17355164254505734</v>
      </c>
    </row>
    <row r="1193" spans="1:10" ht="15.75">
      <c r="A1193" s="1">
        <v>2011</v>
      </c>
      <c r="B1193" s="1" t="s">
        <v>153</v>
      </c>
      <c r="C1193" s="13">
        <v>11</v>
      </c>
      <c r="D1193" s="14">
        <v>2.4263895923018488</v>
      </c>
      <c r="E1193" s="15">
        <v>0.12253102051152191</v>
      </c>
      <c r="F1193" s="12">
        <v>7.0714285710000005E-2</v>
      </c>
      <c r="G1193" s="15">
        <v>0.48158930097890529</v>
      </c>
      <c r="H1193" s="16">
        <v>0.659090909</v>
      </c>
      <c r="I1193" s="16">
        <v>4.3852241073689546</v>
      </c>
      <c r="J1193" s="15">
        <v>0.18049504558115978</v>
      </c>
    </row>
    <row r="1194" spans="1:10" ht="15.75">
      <c r="A1194" s="1">
        <v>2000</v>
      </c>
      <c r="B1194" s="17" t="s">
        <v>154</v>
      </c>
      <c r="C1194" s="18">
        <v>69</v>
      </c>
      <c r="D1194" s="19">
        <v>7.8160580471982994</v>
      </c>
      <c r="E1194" s="20">
        <v>-0.25283105916564141</v>
      </c>
      <c r="F1194" s="21">
        <v>0.36542702702702706</v>
      </c>
      <c r="G1194" s="20">
        <v>0</v>
      </c>
      <c r="H1194" s="22">
        <v>1.77</v>
      </c>
      <c r="I1194" s="22">
        <v>8.074872777094285</v>
      </c>
      <c r="J1194" s="20">
        <v>5.3906587905119936E-2</v>
      </c>
    </row>
    <row r="1195" spans="1:10" ht="15.75">
      <c r="A1195" s="1">
        <v>2001</v>
      </c>
      <c r="B1195" s="1" t="s">
        <v>154</v>
      </c>
      <c r="C1195" s="13">
        <v>80</v>
      </c>
      <c r="D1195" s="14">
        <v>2.39404692032935</v>
      </c>
      <c r="E1195" s="15">
        <v>-0.15844918082269899</v>
      </c>
      <c r="F1195" s="12">
        <v>0.25074285714285699</v>
      </c>
      <c r="G1195" s="15" t="s">
        <v>12</v>
      </c>
      <c r="H1195" s="16">
        <v>2.5029032258064499</v>
      </c>
      <c r="I1195" s="16">
        <v>2.8019351701239201</v>
      </c>
      <c r="J1195" s="15">
        <v>4.3698739661831403E-3</v>
      </c>
    </row>
    <row r="1196" spans="1:10" ht="15.75">
      <c r="A1196" s="1">
        <v>2002</v>
      </c>
      <c r="B1196" s="1" t="s">
        <v>154</v>
      </c>
      <c r="C1196" s="13">
        <v>77</v>
      </c>
      <c r="D1196" s="14">
        <v>0.96887341258879578</v>
      </c>
      <c r="E1196" s="15">
        <v>-0.13369755378901813</v>
      </c>
      <c r="F1196" s="12">
        <v>0.27539523809523808</v>
      </c>
      <c r="G1196" s="15" t="s">
        <v>12</v>
      </c>
      <c r="H1196" s="16">
        <v>2.1197435897435897</v>
      </c>
      <c r="I1196" s="16">
        <v>1.6932390108072528</v>
      </c>
      <c r="J1196" s="15">
        <v>-4.6457772234465212E-2</v>
      </c>
    </row>
    <row r="1197" spans="1:10" ht="15.75">
      <c r="A1197" s="1">
        <v>2003</v>
      </c>
      <c r="B1197" s="1" t="s">
        <v>154</v>
      </c>
      <c r="C1197" s="13">
        <v>63</v>
      </c>
      <c r="D1197" s="14">
        <v>1.9126667644040463</v>
      </c>
      <c r="E1197" s="15">
        <v>-0.1138469432634511</v>
      </c>
      <c r="F1197" s="12">
        <v>0.21576470588235291</v>
      </c>
      <c r="G1197" s="15" t="s">
        <v>12</v>
      </c>
      <c r="H1197" s="16">
        <v>2.6465217391304354</v>
      </c>
      <c r="I1197" s="16">
        <v>2.5534379123295703</v>
      </c>
      <c r="J1197" s="15">
        <v>5.6783630919220056E-2</v>
      </c>
    </row>
    <row r="1198" spans="1:10" ht="15.75">
      <c r="A1198" s="1">
        <v>2004</v>
      </c>
      <c r="B1198" s="1" t="s">
        <v>154</v>
      </c>
      <c r="C1198" s="13">
        <v>66</v>
      </c>
      <c r="D1198" s="14">
        <v>3.2067986751664943</v>
      </c>
      <c r="E1198" s="15">
        <v>-1.3355176466398376E-2</v>
      </c>
      <c r="F1198" s="12">
        <v>0.230277777777778</v>
      </c>
      <c r="G1198" s="15" t="s">
        <v>12</v>
      </c>
      <c r="H1198" s="16">
        <v>2.3846666666666669</v>
      </c>
      <c r="I1198" s="16">
        <v>3.6750097937960757</v>
      </c>
      <c r="J1198" s="15">
        <v>0.10273201170905302</v>
      </c>
    </row>
    <row r="1199" spans="1:10" ht="15.75">
      <c r="A1199" s="1">
        <v>2005</v>
      </c>
      <c r="B1199" s="1" t="s">
        <v>154</v>
      </c>
      <c r="C1199" s="13">
        <v>66</v>
      </c>
      <c r="D1199" s="14">
        <v>2.8563841247953121</v>
      </c>
      <c r="E1199" s="15">
        <v>4.7956347496337176E-2</v>
      </c>
      <c r="F1199" s="12">
        <v>0.25300454545454548</v>
      </c>
      <c r="G1199" s="15">
        <v>2.6842105263157903E-2</v>
      </c>
      <c r="H1199" s="16">
        <v>2.595128205128205</v>
      </c>
      <c r="I1199" s="16">
        <v>3.0888671033353461</v>
      </c>
      <c r="J1199" s="15">
        <v>6.2617662311611241E-2</v>
      </c>
    </row>
    <row r="1200" spans="1:10" ht="15.75">
      <c r="A1200" s="1">
        <v>2006</v>
      </c>
      <c r="B1200" s="1" t="s">
        <v>154</v>
      </c>
      <c r="C1200" s="13">
        <v>73</v>
      </c>
      <c r="D1200" s="14">
        <v>3.5450850539469756</v>
      </c>
      <c r="E1200" s="15">
        <v>1.7706016836982533E-2</v>
      </c>
      <c r="F1200" s="12">
        <v>0.229085714</v>
      </c>
      <c r="G1200" s="15" t="s">
        <v>12</v>
      </c>
      <c r="H1200" s="16">
        <v>2.406136364</v>
      </c>
      <c r="I1200" s="16">
        <v>3.9012598769090898</v>
      </c>
      <c r="J1200" s="15">
        <v>3.9136577832049095E-2</v>
      </c>
    </row>
    <row r="1201" spans="1:10" ht="15.75">
      <c r="A1201" s="1">
        <v>2007</v>
      </c>
      <c r="B1201" s="1" t="s">
        <v>154</v>
      </c>
      <c r="C1201" s="13">
        <v>73</v>
      </c>
      <c r="D1201" s="14">
        <v>5.3947487836236663</v>
      </c>
      <c r="E1201" s="15">
        <v>1.3567112881404372E-2</v>
      </c>
      <c r="F1201" s="12">
        <v>0.20279230769230769</v>
      </c>
      <c r="G1201" s="15">
        <v>0.33623251748251765</v>
      </c>
      <c r="H1201" s="16">
        <v>2.2046511627906975</v>
      </c>
      <c r="I1201" s="16">
        <v>5.8350265964151573</v>
      </c>
      <c r="J1201" s="15">
        <v>4.72953273922068E-2</v>
      </c>
    </row>
    <row r="1202" spans="1:10" ht="15.75">
      <c r="A1202" s="1">
        <v>2008</v>
      </c>
      <c r="B1202" s="1" t="s">
        <v>154</v>
      </c>
      <c r="C1202" s="13">
        <v>56</v>
      </c>
      <c r="D1202" s="14">
        <v>1.8915315893650031</v>
      </c>
      <c r="E1202" s="15">
        <v>7.0493411080796708E-2</v>
      </c>
      <c r="F1202" s="12">
        <v>0.17015714285714284</v>
      </c>
      <c r="G1202" s="15">
        <v>3.1508653122648597E-2</v>
      </c>
      <c r="H1202" s="16">
        <v>1.5248571428571431</v>
      </c>
      <c r="I1202" s="16">
        <v>2.3717897965370289</v>
      </c>
      <c r="J1202" s="15">
        <v>6.809493118636209E-2</v>
      </c>
    </row>
    <row r="1203" spans="1:10" ht="15.75">
      <c r="A1203" s="1">
        <v>2009</v>
      </c>
      <c r="B1203" s="1" t="s">
        <v>154</v>
      </c>
      <c r="C1203" s="13">
        <v>60</v>
      </c>
      <c r="D1203" s="14">
        <v>2.8031509063141948</v>
      </c>
      <c r="E1203" s="15">
        <v>5.8198420736798984E-2</v>
      </c>
      <c r="F1203" s="12">
        <v>0.15868947368421052</v>
      </c>
      <c r="G1203" s="15">
        <v>1.8357010050251255E-2</v>
      </c>
      <c r="H1203" s="16">
        <v>1.5047222222222223</v>
      </c>
      <c r="I1203" s="16">
        <v>3.1906545972942335</v>
      </c>
      <c r="J1203" s="15">
        <v>8.6301309385090702E-2</v>
      </c>
    </row>
    <row r="1204" spans="1:10" ht="15.75">
      <c r="A1204" s="1">
        <v>2010</v>
      </c>
      <c r="B1204" s="1" t="s">
        <v>154</v>
      </c>
      <c r="C1204" s="13">
        <v>47</v>
      </c>
      <c r="D1204" s="14">
        <v>2.7876930023109785</v>
      </c>
      <c r="E1204" s="15">
        <v>0.11322604216792315</v>
      </c>
      <c r="F1204" s="12">
        <v>0.2185590909090909</v>
      </c>
      <c r="G1204" s="15">
        <v>1.3078610431180568E-2</v>
      </c>
      <c r="H1204" s="16">
        <v>1.248285714285714</v>
      </c>
      <c r="I1204" s="16">
        <v>3.0794524942522594</v>
      </c>
      <c r="J1204" s="15">
        <v>0.12020927804214418</v>
      </c>
    </row>
    <row r="1205" spans="1:10" ht="15.75">
      <c r="A1205" s="1">
        <v>2011</v>
      </c>
      <c r="B1205" s="1" t="s">
        <v>154</v>
      </c>
      <c r="C1205" s="13">
        <v>57</v>
      </c>
      <c r="D1205" s="14">
        <v>1.6460198060879794</v>
      </c>
      <c r="E1205" s="15">
        <v>7.9601520934059075E-2</v>
      </c>
      <c r="F1205" s="12">
        <v>0.1966071429</v>
      </c>
      <c r="G1205" s="15">
        <v>9.1273127488543299E-2</v>
      </c>
      <c r="H1205" s="16">
        <v>1.2695121949999999</v>
      </c>
      <c r="I1205" s="16">
        <v>1.9149908182917541</v>
      </c>
      <c r="J1205" s="15">
        <v>-0.15911866729685323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Visualization</vt:lpstr>
      <vt:lpstr>Dashboard</vt:lpstr>
      <vt:lpstr>Dashboard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dcterms:created xsi:type="dcterms:W3CDTF">2014-07-10T18:57:42Z</dcterms:created>
  <dcterms:modified xsi:type="dcterms:W3CDTF">2014-07-21T10:21:16Z</dcterms:modified>
</cp:coreProperties>
</file>